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Nível de Atividade\"/>
    </mc:Choice>
  </mc:AlternateContent>
  <xr:revisionPtr revIDLastSave="0" documentId="13_ncr:1_{46509F4F-046C-4D3D-A88C-73124A710E03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Dados_Vol" sheetId="2" r:id="rId1"/>
    <sheet name="Planilha1" sheetId="4" state="hidden" r:id="rId2"/>
    <sheet name="Dados_Vol ajuste sazonal" sheetId="3" r:id="rId3"/>
    <sheet name="Planilha1 (2)" sheetId="5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43" i="5" l="1"/>
  <c r="R43" i="5"/>
  <c r="R48" i="5" s="1"/>
  <c r="R62" i="5" s="1"/>
  <c r="Q43" i="5"/>
  <c r="Q55" i="5" s="1"/>
  <c r="Q69" i="5" s="1"/>
  <c r="P43" i="5"/>
  <c r="P48" i="5" s="1"/>
  <c r="P62" i="5" s="1"/>
  <c r="O43" i="5"/>
  <c r="O50" i="5"/>
  <c r="O64" i="5" s="1"/>
  <c r="N43" i="5"/>
  <c r="N48" i="5" s="1"/>
  <c r="N62" i="5" s="1"/>
  <c r="M43" i="5"/>
  <c r="M51" i="5" s="1"/>
  <c r="M65" i="5" s="1"/>
  <c r="L43" i="5"/>
  <c r="L48" i="5" s="1"/>
  <c r="L62" i="5" s="1"/>
  <c r="K43" i="5"/>
  <c r="K54" i="5" s="1"/>
  <c r="K68" i="5" s="1"/>
  <c r="J43" i="5"/>
  <c r="J48" i="5" s="1"/>
  <c r="J62" i="5" s="1"/>
  <c r="I43" i="5"/>
  <c r="I53" i="5" s="1"/>
  <c r="I67" i="5" s="1"/>
  <c r="H43" i="5"/>
  <c r="H48" i="5" s="1"/>
  <c r="H62" i="5" s="1"/>
  <c r="G43" i="5"/>
  <c r="G51" i="5" s="1"/>
  <c r="G65" i="5" s="1"/>
  <c r="F43" i="5"/>
  <c r="F48" i="5" s="1"/>
  <c r="F62" i="5" s="1"/>
  <c r="E43" i="5"/>
  <c r="E55" i="5" s="1"/>
  <c r="E69" i="5" s="1"/>
  <c r="D43" i="5"/>
  <c r="D48" i="5" s="1"/>
  <c r="D62" i="5" s="1"/>
  <c r="C43" i="5"/>
  <c r="C54" i="5" s="1"/>
  <c r="C68" i="5" s="1"/>
  <c r="B43" i="5"/>
  <c r="B50" i="5" s="1"/>
  <c r="B64" i="5" s="1"/>
  <c r="C43" i="4"/>
  <c r="C45" i="4" s="1"/>
  <c r="C59" i="4" s="1"/>
  <c r="D43" i="4"/>
  <c r="D45" i="4" s="1"/>
  <c r="D59" i="4" s="1"/>
  <c r="E43" i="4"/>
  <c r="E45" i="4" s="1"/>
  <c r="E59" i="4" s="1"/>
  <c r="F43" i="4"/>
  <c r="F47" i="4" s="1"/>
  <c r="F61" i="4" s="1"/>
  <c r="G43" i="4"/>
  <c r="G46" i="4" s="1"/>
  <c r="G60" i="4" s="1"/>
  <c r="H43" i="4"/>
  <c r="I43" i="4"/>
  <c r="I45" i="4" s="1"/>
  <c r="I59" i="4" s="1"/>
  <c r="J43" i="4"/>
  <c r="J55" i="4" s="1"/>
  <c r="J69" i="4" s="1"/>
  <c r="K43" i="4"/>
  <c r="K46" i="4" s="1"/>
  <c r="K60" i="4" s="1"/>
  <c r="L43" i="4"/>
  <c r="M43" i="4"/>
  <c r="M45" i="4" s="1"/>
  <c r="M59" i="4" s="1"/>
  <c r="N43" i="4"/>
  <c r="N55" i="4" s="1"/>
  <c r="N69" i="4" s="1"/>
  <c r="O43" i="4"/>
  <c r="O46" i="4" s="1"/>
  <c r="O60" i="4" s="1"/>
  <c r="P43" i="4"/>
  <c r="Q43" i="4"/>
  <c r="Q55" i="4" s="1"/>
  <c r="Q69" i="4" s="1"/>
  <c r="R43" i="4"/>
  <c r="R54" i="4" s="1"/>
  <c r="R68" i="4" s="1"/>
  <c r="S43" i="4"/>
  <c r="S46" i="4" s="1"/>
  <c r="S60" i="4" s="1"/>
  <c r="B43" i="4"/>
  <c r="B44" i="4" s="1"/>
  <c r="B58" i="4" s="1"/>
  <c r="Q50" i="4"/>
  <c r="Q64" i="4" s="1"/>
  <c r="Q46" i="4"/>
  <c r="Q60" i="4" s="1"/>
  <c r="K47" i="4"/>
  <c r="K61" i="4" s="1"/>
  <c r="I46" i="4"/>
  <c r="I60" i="4" s="1"/>
  <c r="E46" i="4"/>
  <c r="E60" i="4" s="1"/>
  <c r="C55" i="4"/>
  <c r="C69" i="4" s="1"/>
  <c r="G51" i="4"/>
  <c r="G65" i="4" s="1"/>
  <c r="C51" i="4"/>
  <c r="C65" i="4" s="1"/>
  <c r="F46" i="4"/>
  <c r="F60" i="4" s="1"/>
  <c r="F48" i="4"/>
  <c r="F62" i="4" s="1"/>
  <c r="F50" i="4"/>
  <c r="F64" i="4" s="1"/>
  <c r="D46" i="4"/>
  <c r="D60" i="4" s="1"/>
  <c r="D48" i="4"/>
  <c r="D62" i="4" s="1"/>
  <c r="D50" i="4"/>
  <c r="D64" i="4" s="1"/>
  <c r="Q44" i="4"/>
  <c r="Q58" i="4" s="1"/>
  <c r="S55" i="5"/>
  <c r="S69" i="5" s="1"/>
  <c r="S53" i="5"/>
  <c r="S67" i="5" s="1"/>
  <c r="S51" i="5"/>
  <c r="S65" i="5" s="1"/>
  <c r="O47" i="5"/>
  <c r="O61" i="5"/>
  <c r="S47" i="5"/>
  <c r="S61" i="5"/>
  <c r="G49" i="5"/>
  <c r="G63" i="5" s="1"/>
  <c r="S49" i="5"/>
  <c r="S63" i="5" s="1"/>
  <c r="S54" i="5"/>
  <c r="S68" i="5"/>
  <c r="O55" i="5"/>
  <c r="O69" i="5" s="1"/>
  <c r="O53" i="5"/>
  <c r="O67" i="5"/>
  <c r="O51" i="5"/>
  <c r="O65" i="5" s="1"/>
  <c r="O45" i="5"/>
  <c r="O59" i="5" s="1"/>
  <c r="O49" i="5"/>
  <c r="O63" i="5" s="1"/>
  <c r="O44" i="5"/>
  <c r="O58" i="5"/>
  <c r="S44" i="5"/>
  <c r="S58" i="5" s="1"/>
  <c r="O46" i="5"/>
  <c r="O60" i="5" s="1"/>
  <c r="S46" i="5"/>
  <c r="S60" i="5"/>
  <c r="G48" i="5"/>
  <c r="G62" i="5" s="1"/>
  <c r="O48" i="5"/>
  <c r="O62" i="5" s="1"/>
  <c r="S48" i="5"/>
  <c r="S62" i="5" s="1"/>
  <c r="S50" i="5"/>
  <c r="S64" i="5" s="1"/>
  <c r="O52" i="5"/>
  <c r="O66" i="5" s="1"/>
  <c r="S45" i="5"/>
  <c r="S59" i="5" s="1"/>
  <c r="G47" i="5"/>
  <c r="G61" i="5" s="1"/>
  <c r="G50" i="5"/>
  <c r="G64" i="5" s="1"/>
  <c r="S52" i="5"/>
  <c r="S66" i="5" s="1"/>
  <c r="O54" i="5"/>
  <c r="O68" i="5" s="1"/>
  <c r="O45" i="4" l="1"/>
  <c r="O59" i="4" s="1"/>
  <c r="G54" i="5"/>
  <c r="G68" i="5" s="1"/>
  <c r="O51" i="4"/>
  <c r="O65" i="4" s="1"/>
  <c r="G49" i="4"/>
  <c r="G63" i="4" s="1"/>
  <c r="G53" i="4"/>
  <c r="G67" i="4" s="1"/>
  <c r="O53" i="4"/>
  <c r="O67" i="4" s="1"/>
  <c r="G45" i="4"/>
  <c r="G59" i="4" s="1"/>
  <c r="G45" i="5"/>
  <c r="G59" i="5" s="1"/>
  <c r="G55" i="4"/>
  <c r="G69" i="4" s="1"/>
  <c r="G46" i="5"/>
  <c r="G60" i="5" s="1"/>
  <c r="G53" i="5"/>
  <c r="G67" i="5" s="1"/>
  <c r="O55" i="4"/>
  <c r="O69" i="4" s="1"/>
  <c r="O49" i="4"/>
  <c r="O63" i="4" s="1"/>
  <c r="G47" i="4"/>
  <c r="G61" i="4" s="1"/>
  <c r="G55" i="5"/>
  <c r="G69" i="5" s="1"/>
  <c r="E48" i="4"/>
  <c r="E62" i="4" s="1"/>
  <c r="O47" i="4"/>
  <c r="O61" i="4" s="1"/>
  <c r="K55" i="4"/>
  <c r="K69" i="4" s="1"/>
  <c r="M48" i="4"/>
  <c r="M62" i="4" s="1"/>
  <c r="G44" i="5"/>
  <c r="G58" i="5" s="1"/>
  <c r="G52" i="5"/>
  <c r="G66" i="5" s="1"/>
  <c r="C53" i="4"/>
  <c r="C67" i="4" s="1"/>
  <c r="C50" i="4"/>
  <c r="C64" i="4" s="1"/>
  <c r="S49" i="4"/>
  <c r="S63" i="4" s="1"/>
  <c r="C48" i="4"/>
  <c r="C62" i="4" s="1"/>
  <c r="I48" i="4"/>
  <c r="I62" i="4" s="1"/>
  <c r="S47" i="4"/>
  <c r="S61" i="4" s="1"/>
  <c r="K53" i="4"/>
  <c r="K67" i="4" s="1"/>
  <c r="C46" i="4"/>
  <c r="C60" i="4" s="1"/>
  <c r="S45" i="4"/>
  <c r="S59" i="4" s="1"/>
  <c r="E50" i="4"/>
  <c r="E64" i="4" s="1"/>
  <c r="K49" i="4"/>
  <c r="K63" i="4" s="1"/>
  <c r="Q48" i="4"/>
  <c r="Q62" i="4" s="1"/>
  <c r="K45" i="4"/>
  <c r="K59" i="4" s="1"/>
  <c r="K51" i="4"/>
  <c r="K65" i="4" s="1"/>
  <c r="Q54" i="4"/>
  <c r="Q68" i="4" s="1"/>
  <c r="M46" i="4"/>
  <c r="M60" i="4" s="1"/>
  <c r="Q53" i="4"/>
  <c r="Q67" i="4" s="1"/>
  <c r="M55" i="5"/>
  <c r="M69" i="5" s="1"/>
  <c r="F49" i="5"/>
  <c r="F63" i="5" s="1"/>
  <c r="B49" i="5"/>
  <c r="B63" i="5" s="1"/>
  <c r="B70" i="5" s="1"/>
  <c r="F47" i="5"/>
  <c r="F61" i="5" s="1"/>
  <c r="B47" i="5"/>
  <c r="B61" i="5" s="1"/>
  <c r="F45" i="5"/>
  <c r="F59" i="5" s="1"/>
  <c r="B45" i="5"/>
  <c r="B59" i="5" s="1"/>
  <c r="F51" i="5"/>
  <c r="F65" i="5" s="1"/>
  <c r="F53" i="5"/>
  <c r="F67" i="5" s="1"/>
  <c r="F55" i="5"/>
  <c r="F69" i="5" s="1"/>
  <c r="F50" i="5"/>
  <c r="F64" i="5" s="1"/>
  <c r="F52" i="5"/>
  <c r="F66" i="5" s="1"/>
  <c r="F54" i="5"/>
  <c r="F68" i="5" s="1"/>
  <c r="B51" i="5"/>
  <c r="B65" i="5" s="1"/>
  <c r="B53" i="5"/>
  <c r="B67" i="5" s="1"/>
  <c r="B55" i="5"/>
  <c r="B69" i="5" s="1"/>
  <c r="B52" i="5"/>
  <c r="B66" i="5" s="1"/>
  <c r="B54" i="5"/>
  <c r="B68" i="5" s="1"/>
  <c r="K49" i="5"/>
  <c r="K63" i="5" s="1"/>
  <c r="K70" i="5" s="1"/>
  <c r="K45" i="5"/>
  <c r="K59" i="5" s="1"/>
  <c r="K51" i="5"/>
  <c r="K65" i="5" s="1"/>
  <c r="K53" i="5"/>
  <c r="K67" i="5" s="1"/>
  <c r="K55" i="5"/>
  <c r="K69" i="5" s="1"/>
  <c r="M53" i="5"/>
  <c r="M67" i="5" s="1"/>
  <c r="M49" i="5"/>
  <c r="M63" i="5" s="1"/>
  <c r="K48" i="5"/>
  <c r="K62" i="5" s="1"/>
  <c r="M47" i="5"/>
  <c r="M61" i="5" s="1"/>
  <c r="K46" i="5"/>
  <c r="K60" i="5" s="1"/>
  <c r="M45" i="5"/>
  <c r="M59" i="5" s="1"/>
  <c r="K44" i="5"/>
  <c r="K58" i="5" s="1"/>
  <c r="M50" i="5"/>
  <c r="M64" i="5" s="1"/>
  <c r="M52" i="5"/>
  <c r="M66" i="5" s="1"/>
  <c r="M54" i="5"/>
  <c r="M68" i="5" s="1"/>
  <c r="K52" i="5"/>
  <c r="K66" i="5" s="1"/>
  <c r="D49" i="5"/>
  <c r="D63" i="5" s="1"/>
  <c r="B48" i="5"/>
  <c r="B62" i="5" s="1"/>
  <c r="D47" i="5"/>
  <c r="D61" i="5" s="1"/>
  <c r="F46" i="5"/>
  <c r="F60" i="5" s="1"/>
  <c r="B46" i="5"/>
  <c r="B60" i="5" s="1"/>
  <c r="D45" i="5"/>
  <c r="D59" i="5" s="1"/>
  <c r="F44" i="5"/>
  <c r="F58" i="5" s="1"/>
  <c r="B44" i="5"/>
  <c r="B58" i="5" s="1"/>
  <c r="D50" i="5"/>
  <c r="D64" i="5" s="1"/>
  <c r="D52" i="5"/>
  <c r="D66" i="5" s="1"/>
  <c r="D54" i="5"/>
  <c r="D68" i="5" s="1"/>
  <c r="D51" i="5"/>
  <c r="D65" i="5" s="1"/>
  <c r="D53" i="5"/>
  <c r="D67" i="5" s="1"/>
  <c r="D55" i="5"/>
  <c r="D69" i="5" s="1"/>
  <c r="K50" i="5"/>
  <c r="K64" i="5" s="1"/>
  <c r="K47" i="5"/>
  <c r="K61" i="5" s="1"/>
  <c r="M48" i="5"/>
  <c r="M62" i="5" s="1"/>
  <c r="M46" i="5"/>
  <c r="M60" i="5" s="1"/>
  <c r="M44" i="5"/>
  <c r="M58" i="5" s="1"/>
  <c r="M70" i="5" s="1"/>
  <c r="D46" i="5"/>
  <c r="D60" i="5" s="1"/>
  <c r="D44" i="5"/>
  <c r="D58" i="5" s="1"/>
  <c r="R50" i="4"/>
  <c r="R64" i="4" s="1"/>
  <c r="F51" i="4"/>
  <c r="F65" i="4" s="1"/>
  <c r="J51" i="4"/>
  <c r="J65" i="4" s="1"/>
  <c r="N51" i="4"/>
  <c r="N65" i="4" s="1"/>
  <c r="R52" i="4"/>
  <c r="R66" i="4" s="1"/>
  <c r="F53" i="4"/>
  <c r="F67" i="4" s="1"/>
  <c r="J53" i="4"/>
  <c r="J67" i="4" s="1"/>
  <c r="N53" i="4"/>
  <c r="N67" i="4" s="1"/>
  <c r="F55" i="4"/>
  <c r="F69" i="4" s="1"/>
  <c r="D49" i="4"/>
  <c r="D63" i="4" s="1"/>
  <c r="D47" i="4"/>
  <c r="D61" i="4" s="1"/>
  <c r="F49" i="4"/>
  <c r="F63" i="4" s="1"/>
  <c r="S70" i="5"/>
  <c r="O70" i="5"/>
  <c r="Q53" i="5"/>
  <c r="Q67" i="5" s="1"/>
  <c r="C52" i="5"/>
  <c r="C66" i="5" s="1"/>
  <c r="E51" i="5"/>
  <c r="E65" i="5" s="1"/>
  <c r="I55" i="5"/>
  <c r="I69" i="5" s="1"/>
  <c r="Q51" i="5"/>
  <c r="Q65" i="5" s="1"/>
  <c r="C50" i="5"/>
  <c r="C64" i="5" s="1"/>
  <c r="Q49" i="5"/>
  <c r="Q63" i="5" s="1"/>
  <c r="I49" i="5"/>
  <c r="I63" i="5" s="1"/>
  <c r="E49" i="5"/>
  <c r="E63" i="5" s="1"/>
  <c r="C48" i="5"/>
  <c r="C62" i="5" s="1"/>
  <c r="Q47" i="5"/>
  <c r="Q61" i="5" s="1"/>
  <c r="I47" i="5"/>
  <c r="I61" i="5" s="1"/>
  <c r="E47" i="5"/>
  <c r="E61" i="5" s="1"/>
  <c r="C46" i="5"/>
  <c r="C60" i="5" s="1"/>
  <c r="Q45" i="5"/>
  <c r="Q59" i="5" s="1"/>
  <c r="I45" i="5"/>
  <c r="I59" i="5" s="1"/>
  <c r="E45" i="5"/>
  <c r="E59" i="5" s="1"/>
  <c r="C44" i="5"/>
  <c r="C58" i="5" s="1"/>
  <c r="Q50" i="5"/>
  <c r="Q64" i="5" s="1"/>
  <c r="Q52" i="5"/>
  <c r="Q66" i="5" s="1"/>
  <c r="Q54" i="5"/>
  <c r="Q68" i="5" s="1"/>
  <c r="I50" i="5"/>
  <c r="I64" i="5" s="1"/>
  <c r="I52" i="5"/>
  <c r="I66" i="5" s="1"/>
  <c r="I54" i="5"/>
  <c r="I68" i="5" s="1"/>
  <c r="E50" i="5"/>
  <c r="E64" i="5" s="1"/>
  <c r="E52" i="5"/>
  <c r="E66" i="5" s="1"/>
  <c r="E54" i="5"/>
  <c r="E68" i="5" s="1"/>
  <c r="C47" i="5"/>
  <c r="C61" i="5" s="1"/>
  <c r="C45" i="5"/>
  <c r="C59" i="5" s="1"/>
  <c r="C51" i="5"/>
  <c r="C65" i="5" s="1"/>
  <c r="C53" i="5"/>
  <c r="C67" i="5" s="1"/>
  <c r="C55" i="5"/>
  <c r="C69" i="5" s="1"/>
  <c r="C49" i="5"/>
  <c r="C63" i="5" s="1"/>
  <c r="E53" i="5"/>
  <c r="E67" i="5" s="1"/>
  <c r="E48" i="5"/>
  <c r="E62" i="5" s="1"/>
  <c r="E46" i="5"/>
  <c r="E60" i="5" s="1"/>
  <c r="E44" i="5"/>
  <c r="E58" i="5" s="1"/>
  <c r="I51" i="5"/>
  <c r="I65" i="5" s="1"/>
  <c r="Q48" i="5"/>
  <c r="Q62" i="5" s="1"/>
  <c r="I48" i="5"/>
  <c r="I62" i="5" s="1"/>
  <c r="Q46" i="5"/>
  <c r="Q60" i="5" s="1"/>
  <c r="I46" i="5"/>
  <c r="I60" i="5" s="1"/>
  <c r="Q44" i="5"/>
  <c r="Q58" i="5" s="1"/>
  <c r="I44" i="5"/>
  <c r="I58" i="5" s="1"/>
  <c r="G50" i="4"/>
  <c r="G64" i="4" s="1"/>
  <c r="K50" i="4"/>
  <c r="K64" i="4" s="1"/>
  <c r="O50" i="4"/>
  <c r="O64" i="4" s="1"/>
  <c r="S51" i="4"/>
  <c r="S65" i="4" s="1"/>
  <c r="C52" i="4"/>
  <c r="C66" i="4" s="1"/>
  <c r="E52" i="4"/>
  <c r="E66" i="4" s="1"/>
  <c r="G52" i="4"/>
  <c r="G66" i="4" s="1"/>
  <c r="I52" i="4"/>
  <c r="I66" i="4" s="1"/>
  <c r="K52" i="4"/>
  <c r="K66" i="4" s="1"/>
  <c r="M52" i="4"/>
  <c r="M66" i="4" s="1"/>
  <c r="O52" i="4"/>
  <c r="O66" i="4" s="1"/>
  <c r="S53" i="4"/>
  <c r="S67" i="4" s="1"/>
  <c r="C54" i="4"/>
  <c r="C68" i="4" s="1"/>
  <c r="E54" i="4"/>
  <c r="E68" i="4" s="1"/>
  <c r="G54" i="4"/>
  <c r="G68" i="4" s="1"/>
  <c r="I54" i="4"/>
  <c r="I68" i="4" s="1"/>
  <c r="K54" i="4"/>
  <c r="K68" i="4" s="1"/>
  <c r="M54" i="4"/>
  <c r="M68" i="4" s="1"/>
  <c r="O54" i="4"/>
  <c r="O68" i="4" s="1"/>
  <c r="S55" i="4"/>
  <c r="S69" i="4" s="1"/>
  <c r="E44" i="4"/>
  <c r="E58" i="4" s="1"/>
  <c r="G44" i="4"/>
  <c r="G58" i="4" s="1"/>
  <c r="I44" i="4"/>
  <c r="I58" i="4" s="1"/>
  <c r="K44" i="4"/>
  <c r="K58" i="4" s="1"/>
  <c r="M44" i="4"/>
  <c r="M58" i="4" s="1"/>
  <c r="O44" i="4"/>
  <c r="O58" i="4" s="1"/>
  <c r="S44" i="4"/>
  <c r="S58" i="4" s="1"/>
  <c r="I50" i="4"/>
  <c r="I64" i="4" s="1"/>
  <c r="M50" i="4"/>
  <c r="M64" i="4" s="1"/>
  <c r="S50" i="4"/>
  <c r="S64" i="4" s="1"/>
  <c r="E51" i="4"/>
  <c r="E65" i="4" s="1"/>
  <c r="I51" i="4"/>
  <c r="I65" i="4" s="1"/>
  <c r="M51" i="4"/>
  <c r="M65" i="4" s="1"/>
  <c r="S52" i="4"/>
  <c r="S66" i="4" s="1"/>
  <c r="E53" i="4"/>
  <c r="E67" i="4" s="1"/>
  <c r="I53" i="4"/>
  <c r="I67" i="4" s="1"/>
  <c r="M53" i="4"/>
  <c r="M67" i="4" s="1"/>
  <c r="S54" i="4"/>
  <c r="S68" i="4" s="1"/>
  <c r="E55" i="4"/>
  <c r="E69" i="4" s="1"/>
  <c r="I55" i="4"/>
  <c r="I69" i="4" s="1"/>
  <c r="M55" i="4"/>
  <c r="M69" i="4" s="1"/>
  <c r="C44" i="4"/>
  <c r="C58" i="4" s="1"/>
  <c r="C49" i="4"/>
  <c r="C63" i="4" s="1"/>
  <c r="C47" i="4"/>
  <c r="C61" i="4" s="1"/>
  <c r="E49" i="4"/>
  <c r="E63" i="4" s="1"/>
  <c r="E47" i="4"/>
  <c r="E61" i="4" s="1"/>
  <c r="G48" i="4"/>
  <c r="G62" i="4" s="1"/>
  <c r="I49" i="4"/>
  <c r="I63" i="4" s="1"/>
  <c r="I47" i="4"/>
  <c r="I61" i="4" s="1"/>
  <c r="K48" i="4"/>
  <c r="K62" i="4" s="1"/>
  <c r="M49" i="4"/>
  <c r="M63" i="4" s="1"/>
  <c r="M47" i="4"/>
  <c r="M61" i="4" s="1"/>
  <c r="O48" i="4"/>
  <c r="O62" i="4" s="1"/>
  <c r="Q49" i="4"/>
  <c r="Q63" i="4" s="1"/>
  <c r="Q47" i="4"/>
  <c r="Q61" i="4" s="1"/>
  <c r="Q45" i="4"/>
  <c r="Q59" i="4" s="1"/>
  <c r="Q52" i="4"/>
  <c r="Q66" i="4" s="1"/>
  <c r="Q51" i="4"/>
  <c r="Q65" i="4" s="1"/>
  <c r="S48" i="4"/>
  <c r="S62" i="4" s="1"/>
  <c r="G70" i="5"/>
  <c r="B52" i="4"/>
  <c r="B66" i="4" s="1"/>
  <c r="B54" i="4"/>
  <c r="B68" i="4" s="1"/>
  <c r="B45" i="4"/>
  <c r="B59" i="4" s="1"/>
  <c r="B46" i="4"/>
  <c r="B60" i="4" s="1"/>
  <c r="B47" i="4"/>
  <c r="B61" i="4" s="1"/>
  <c r="B48" i="4"/>
  <c r="B62" i="4" s="1"/>
  <c r="B49" i="4"/>
  <c r="B63" i="4" s="1"/>
  <c r="B50" i="4"/>
  <c r="B64" i="4" s="1"/>
  <c r="P50" i="4"/>
  <c r="P64" i="4" s="1"/>
  <c r="P44" i="4"/>
  <c r="P58" i="4" s="1"/>
  <c r="P54" i="4"/>
  <c r="P68" i="4" s="1"/>
  <c r="P52" i="4"/>
  <c r="P66" i="4" s="1"/>
  <c r="P45" i="4"/>
  <c r="P59" i="4" s="1"/>
  <c r="P46" i="4"/>
  <c r="P60" i="4" s="1"/>
  <c r="P47" i="4"/>
  <c r="P61" i="4" s="1"/>
  <c r="P48" i="4"/>
  <c r="P62" i="4" s="1"/>
  <c r="P49" i="4"/>
  <c r="P63" i="4" s="1"/>
  <c r="L52" i="4"/>
  <c r="L66" i="4" s="1"/>
  <c r="L44" i="4"/>
  <c r="L58" i="4" s="1"/>
  <c r="L54" i="4"/>
  <c r="L68" i="4" s="1"/>
  <c r="L45" i="4"/>
  <c r="L59" i="4" s="1"/>
  <c r="L46" i="4"/>
  <c r="L60" i="4" s="1"/>
  <c r="L47" i="4"/>
  <c r="L61" i="4" s="1"/>
  <c r="L48" i="4"/>
  <c r="L62" i="4" s="1"/>
  <c r="L49" i="4"/>
  <c r="L63" i="4" s="1"/>
  <c r="L50" i="4"/>
  <c r="L64" i="4" s="1"/>
  <c r="H52" i="4"/>
  <c r="H66" i="4" s="1"/>
  <c r="H44" i="4"/>
  <c r="H58" i="4" s="1"/>
  <c r="H54" i="4"/>
  <c r="H68" i="4" s="1"/>
  <c r="H45" i="4"/>
  <c r="H59" i="4" s="1"/>
  <c r="H46" i="4"/>
  <c r="H60" i="4" s="1"/>
  <c r="H47" i="4"/>
  <c r="H61" i="4" s="1"/>
  <c r="H48" i="4"/>
  <c r="H62" i="4" s="1"/>
  <c r="H49" i="4"/>
  <c r="H63" i="4" s="1"/>
  <c r="H50" i="4"/>
  <c r="H64" i="4" s="1"/>
  <c r="D52" i="4"/>
  <c r="D66" i="4" s="1"/>
  <c r="D44" i="4"/>
  <c r="D58" i="4" s="1"/>
  <c r="D54" i="4"/>
  <c r="D68" i="4" s="1"/>
  <c r="R49" i="5"/>
  <c r="R63" i="5" s="1"/>
  <c r="N49" i="5"/>
  <c r="N63" i="5" s="1"/>
  <c r="J49" i="5"/>
  <c r="J63" i="5" s="1"/>
  <c r="R47" i="5"/>
  <c r="R61" i="5" s="1"/>
  <c r="N47" i="5"/>
  <c r="N61" i="5" s="1"/>
  <c r="J47" i="5"/>
  <c r="J61" i="5" s="1"/>
  <c r="R45" i="5"/>
  <c r="R59" i="5" s="1"/>
  <c r="N45" i="5"/>
  <c r="N59" i="5" s="1"/>
  <c r="J45" i="5"/>
  <c r="J59" i="5" s="1"/>
  <c r="R51" i="5"/>
  <c r="R65" i="5" s="1"/>
  <c r="R53" i="5"/>
  <c r="R67" i="5" s="1"/>
  <c r="R55" i="5"/>
  <c r="R69" i="5" s="1"/>
  <c r="R50" i="5"/>
  <c r="R64" i="5" s="1"/>
  <c r="R52" i="5"/>
  <c r="R66" i="5" s="1"/>
  <c r="R54" i="5"/>
  <c r="R68" i="5" s="1"/>
  <c r="N51" i="5"/>
  <c r="N65" i="5" s="1"/>
  <c r="N53" i="5"/>
  <c r="N67" i="5" s="1"/>
  <c r="N55" i="5"/>
  <c r="N69" i="5" s="1"/>
  <c r="N50" i="5"/>
  <c r="N64" i="5" s="1"/>
  <c r="N52" i="5"/>
  <c r="N66" i="5" s="1"/>
  <c r="N54" i="5"/>
  <c r="N68" i="5" s="1"/>
  <c r="J51" i="5"/>
  <c r="J65" i="5" s="1"/>
  <c r="J53" i="5"/>
  <c r="J67" i="5" s="1"/>
  <c r="J55" i="5"/>
  <c r="J69" i="5" s="1"/>
  <c r="J50" i="5"/>
  <c r="J64" i="5" s="1"/>
  <c r="J52" i="5"/>
  <c r="J66" i="5" s="1"/>
  <c r="J54" i="5"/>
  <c r="J68" i="5" s="1"/>
  <c r="P49" i="5"/>
  <c r="P63" i="5" s="1"/>
  <c r="L49" i="5"/>
  <c r="L63" i="5" s="1"/>
  <c r="H49" i="5"/>
  <c r="H63" i="5" s="1"/>
  <c r="P47" i="5"/>
  <c r="P61" i="5" s="1"/>
  <c r="L47" i="5"/>
  <c r="L61" i="5" s="1"/>
  <c r="H47" i="5"/>
  <c r="H61" i="5" s="1"/>
  <c r="R46" i="5"/>
  <c r="R60" i="5" s="1"/>
  <c r="N46" i="5"/>
  <c r="N60" i="5" s="1"/>
  <c r="J46" i="5"/>
  <c r="J60" i="5" s="1"/>
  <c r="P45" i="5"/>
  <c r="P59" i="5" s="1"/>
  <c r="L45" i="5"/>
  <c r="L59" i="5" s="1"/>
  <c r="H45" i="5"/>
  <c r="H59" i="5" s="1"/>
  <c r="R44" i="5"/>
  <c r="R58" i="5" s="1"/>
  <c r="N44" i="5"/>
  <c r="N58" i="5" s="1"/>
  <c r="J44" i="5"/>
  <c r="J58" i="5" s="1"/>
  <c r="P50" i="5"/>
  <c r="P64" i="5" s="1"/>
  <c r="P52" i="5"/>
  <c r="P66" i="5" s="1"/>
  <c r="P54" i="5"/>
  <c r="P68" i="5" s="1"/>
  <c r="P51" i="5"/>
  <c r="P65" i="5" s="1"/>
  <c r="P53" i="5"/>
  <c r="P67" i="5" s="1"/>
  <c r="P55" i="5"/>
  <c r="P69" i="5" s="1"/>
  <c r="L50" i="5"/>
  <c r="L64" i="5" s="1"/>
  <c r="L52" i="5"/>
  <c r="L66" i="5" s="1"/>
  <c r="L54" i="5"/>
  <c r="L68" i="5" s="1"/>
  <c r="L51" i="5"/>
  <c r="L65" i="5" s="1"/>
  <c r="L53" i="5"/>
  <c r="L67" i="5" s="1"/>
  <c r="L55" i="5"/>
  <c r="L69" i="5" s="1"/>
  <c r="H50" i="5"/>
  <c r="H64" i="5" s="1"/>
  <c r="H52" i="5"/>
  <c r="H66" i="5" s="1"/>
  <c r="H54" i="5"/>
  <c r="H68" i="5" s="1"/>
  <c r="H51" i="5"/>
  <c r="H65" i="5" s="1"/>
  <c r="H53" i="5"/>
  <c r="H67" i="5" s="1"/>
  <c r="H55" i="5"/>
  <c r="H69" i="5" s="1"/>
  <c r="L46" i="5"/>
  <c r="L60" i="5" s="1"/>
  <c r="L44" i="5"/>
  <c r="L58" i="5" s="1"/>
  <c r="P46" i="5"/>
  <c r="P60" i="5" s="1"/>
  <c r="H46" i="5"/>
  <c r="H60" i="5" s="1"/>
  <c r="P44" i="5"/>
  <c r="P58" i="5" s="1"/>
  <c r="H44" i="5"/>
  <c r="H58" i="5" s="1"/>
  <c r="B51" i="4"/>
  <c r="B65" i="4" s="1"/>
  <c r="D51" i="4"/>
  <c r="D65" i="4" s="1"/>
  <c r="H51" i="4"/>
  <c r="H65" i="4" s="1"/>
  <c r="L51" i="4"/>
  <c r="L65" i="4" s="1"/>
  <c r="P51" i="4"/>
  <c r="P65" i="4" s="1"/>
  <c r="B53" i="4"/>
  <c r="B67" i="4" s="1"/>
  <c r="D53" i="4"/>
  <c r="D67" i="4" s="1"/>
  <c r="H53" i="4"/>
  <c r="H67" i="4" s="1"/>
  <c r="L53" i="4"/>
  <c r="L67" i="4" s="1"/>
  <c r="P53" i="4"/>
  <c r="P67" i="4" s="1"/>
  <c r="B55" i="4"/>
  <c r="B69" i="4" s="1"/>
  <c r="D55" i="4"/>
  <c r="D69" i="4" s="1"/>
  <c r="H55" i="4"/>
  <c r="H69" i="4" s="1"/>
  <c r="L55" i="4"/>
  <c r="L69" i="4" s="1"/>
  <c r="P55" i="4"/>
  <c r="P69" i="4" s="1"/>
  <c r="R51" i="4"/>
  <c r="R65" i="4" s="1"/>
  <c r="R44" i="4"/>
  <c r="R58" i="4" s="1"/>
  <c r="R55" i="4"/>
  <c r="R69" i="4" s="1"/>
  <c r="R53" i="4"/>
  <c r="R67" i="4" s="1"/>
  <c r="R45" i="4"/>
  <c r="R59" i="4" s="1"/>
  <c r="R46" i="4"/>
  <c r="R60" i="4" s="1"/>
  <c r="R47" i="4"/>
  <c r="R61" i="4" s="1"/>
  <c r="R48" i="4"/>
  <c r="R62" i="4" s="1"/>
  <c r="R49" i="4"/>
  <c r="R63" i="4" s="1"/>
  <c r="N52" i="4"/>
  <c r="N66" i="4" s="1"/>
  <c r="N44" i="4"/>
  <c r="N58" i="4" s="1"/>
  <c r="N54" i="4"/>
  <c r="N68" i="4" s="1"/>
  <c r="N45" i="4"/>
  <c r="N59" i="4" s="1"/>
  <c r="N46" i="4"/>
  <c r="N60" i="4" s="1"/>
  <c r="N47" i="4"/>
  <c r="N61" i="4" s="1"/>
  <c r="N48" i="4"/>
  <c r="N62" i="4" s="1"/>
  <c r="N49" i="4"/>
  <c r="N63" i="4" s="1"/>
  <c r="N50" i="4"/>
  <c r="N64" i="4" s="1"/>
  <c r="J52" i="4"/>
  <c r="J66" i="4" s="1"/>
  <c r="J44" i="4"/>
  <c r="J58" i="4" s="1"/>
  <c r="J54" i="4"/>
  <c r="J68" i="4" s="1"/>
  <c r="J45" i="4"/>
  <c r="J59" i="4" s="1"/>
  <c r="J46" i="4"/>
  <c r="J60" i="4" s="1"/>
  <c r="J47" i="4"/>
  <c r="J61" i="4" s="1"/>
  <c r="J48" i="4"/>
  <c r="J62" i="4" s="1"/>
  <c r="J49" i="4"/>
  <c r="J63" i="4" s="1"/>
  <c r="J50" i="4"/>
  <c r="J64" i="4" s="1"/>
  <c r="F52" i="4"/>
  <c r="F66" i="4" s="1"/>
  <c r="F44" i="4"/>
  <c r="F58" i="4" s="1"/>
  <c r="F54" i="4"/>
  <c r="F68" i="4" s="1"/>
  <c r="F45" i="4"/>
  <c r="F59" i="4" s="1"/>
  <c r="M70" i="4" l="1"/>
  <c r="E70" i="4"/>
  <c r="F70" i="5"/>
  <c r="D70" i="5"/>
  <c r="R70" i="5"/>
  <c r="C70" i="4"/>
  <c r="Q70" i="5"/>
  <c r="O70" i="4"/>
  <c r="G70" i="4"/>
  <c r="L70" i="5"/>
  <c r="H70" i="5"/>
  <c r="J70" i="5"/>
  <c r="Q70" i="4"/>
  <c r="E70" i="5"/>
  <c r="C70" i="5"/>
  <c r="P70" i="5"/>
  <c r="N70" i="5"/>
  <c r="S70" i="4"/>
  <c r="I70" i="4"/>
  <c r="K70" i="4"/>
  <c r="I70" i="5"/>
  <c r="J70" i="4"/>
  <c r="R70" i="4"/>
  <c r="F70" i="4"/>
  <c r="N70" i="4"/>
  <c r="H70" i="4"/>
  <c r="P70" i="4"/>
  <c r="D70" i="4"/>
  <c r="L70" i="4"/>
  <c r="B70" i="4"/>
</calcChain>
</file>

<file path=xl/sharedStrings.xml><?xml version="1.0" encoding="utf-8"?>
<sst xmlns="http://schemas.openxmlformats.org/spreadsheetml/2006/main" count="88" uniqueCount="26">
  <si>
    <t>Atividades de serviços</t>
  </si>
  <si>
    <t>Mês</t>
  </si>
  <si>
    <t>Total</t>
  </si>
  <si>
    <t>1. Serviços prestados às famílias</t>
  </si>
  <si>
    <t>1.1 Serviços de alojamento e alimentação</t>
  </si>
  <si>
    <t>1.2 Outros serviços prestados às famílias</t>
  </si>
  <si>
    <t>2. Serviços de informação e comunicação</t>
  </si>
  <si>
    <t>2.1 Serviços de Tecnologia de Informação e Comunicação (TIC)</t>
  </si>
  <si>
    <t>2.2 Serviços audiovisuais, de edição e agências de notícias</t>
  </si>
  <si>
    <t>3. Serviços profissionais, administrativos e complementares</t>
  </si>
  <si>
    <t>3.1 Serviços técnico-profissionais</t>
  </si>
  <si>
    <t>3.2 Serviços administrativos e complementares</t>
  </si>
  <si>
    <t>4. Transportes, serviços auxiliares aos transportes e correio</t>
  </si>
  <si>
    <t>4.1 Transporte terrestre</t>
  </si>
  <si>
    <t>4.2 Transporte aquaviário</t>
  </si>
  <si>
    <t>4.3 Transporte aéreo</t>
  </si>
  <si>
    <t>4.4 Armazenagem, serviços auxiliares aos transportes e correio</t>
  </si>
  <si>
    <t>5. Outros serviços</t>
  </si>
  <si>
    <t>2.1.1 Telecomunicações</t>
  </si>
  <si>
    <t>2.1.2 Serviços de Tecnologia da Informação</t>
  </si>
  <si>
    <t>Unidade</t>
  </si>
  <si>
    <t>IBGE</t>
  </si>
  <si>
    <t>Fonte</t>
  </si>
  <si>
    <t>Variavel</t>
  </si>
  <si>
    <t>(Base: Média de 2022 = 100) (Número índice)</t>
  </si>
  <si>
    <t>Tabela 8688 - Índice de volume de serviços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</si>
</sst>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[$-416]mmm\-yy;@"/>
    <numFmt numFmtId="166" formatCode="#,##0.0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</font>
    <font>
      <sz val="11"/>
      <color indexed="64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  <xf numFmtId="0" fontId="22" fillId="0" borderId="0"/>
  </cellStyleXfs>
  <cellXfs count="24">
    <xf numFmtId="0" fontId="0" fillId="0" borderId="0" xfId="0"/>
    <xf numFmtId="0" fontId="18" fillId="34" borderId="0" xfId="0" applyFont="1" applyFill="1"/>
    <xf numFmtId="0" fontId="20" fillId="33" borderId="0" xfId="0" applyFont="1" applyFill="1"/>
    <xf numFmtId="0" fontId="20" fillId="34" borderId="0" xfId="0" applyFont="1" applyFill="1"/>
    <xf numFmtId="17" fontId="19" fillId="33" borderId="13" xfId="0" applyNumberFormat="1" applyFont="1" applyFill="1" applyBorder="1" applyAlignment="1">
      <alignment horizontal="center"/>
    </xf>
    <xf numFmtId="2" fontId="19" fillId="33" borderId="14" xfId="0" applyNumberFormat="1" applyFont="1" applyFill="1" applyBorder="1" applyAlignment="1">
      <alignment horizontal="center" vertical="center" wrapText="1"/>
    </xf>
    <xf numFmtId="2" fontId="19" fillId="33" borderId="12" xfId="0" applyNumberFormat="1" applyFont="1" applyFill="1" applyBorder="1" applyAlignment="1">
      <alignment horizontal="center" vertical="center" wrapText="1"/>
    </xf>
    <xf numFmtId="0" fontId="20" fillId="34" borderId="0" xfId="0" applyFont="1" applyFill="1" applyAlignment="1">
      <alignment vertical="center"/>
    </xf>
    <xf numFmtId="0" fontId="0" fillId="34" borderId="10" xfId="0" applyFill="1" applyBorder="1" applyAlignment="1">
      <alignment horizontal="center"/>
    </xf>
    <xf numFmtId="164" fontId="0" fillId="34" borderId="10" xfId="0" applyNumberFormat="1" applyFill="1" applyBorder="1" applyAlignment="1">
      <alignment horizontal="center"/>
    </xf>
    <xf numFmtId="165" fontId="21" fillId="35" borderId="13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9" fontId="0" fillId="0" borderId="0" xfId="42" applyFont="1"/>
    <xf numFmtId="166" fontId="0" fillId="0" borderId="0" xfId="42" applyNumberFormat="1" applyFont="1"/>
    <xf numFmtId="166" fontId="0" fillId="0" borderId="0" xfId="0" applyNumberFormat="1"/>
    <xf numFmtId="2" fontId="0" fillId="34" borderId="10" xfId="0" applyNumberFormat="1" applyFill="1" applyBorder="1" applyAlignment="1">
      <alignment horizontal="center"/>
    </xf>
    <xf numFmtId="0" fontId="20" fillId="33" borderId="11" xfId="0" applyFont="1" applyFill="1" applyBorder="1"/>
    <xf numFmtId="2" fontId="19" fillId="33" borderId="10" xfId="0" applyNumberFormat="1" applyFont="1" applyFill="1" applyBorder="1" applyAlignment="1">
      <alignment horizontal="center" vertical="center" wrapText="1"/>
    </xf>
    <xf numFmtId="2" fontId="20" fillId="33" borderId="0" xfId="0" applyNumberFormat="1" applyFont="1" applyFill="1" applyAlignment="1">
      <alignment horizontal="left"/>
    </xf>
    <xf numFmtId="2" fontId="20" fillId="33" borderId="0" xfId="0" applyNumberFormat="1" applyFont="1" applyFill="1" applyAlignment="1">
      <alignment horizontal="center"/>
    </xf>
    <xf numFmtId="2" fontId="20" fillId="33" borderId="10" xfId="0" applyNumberFormat="1" applyFont="1" applyFill="1" applyBorder="1" applyAlignment="1">
      <alignment horizontal="center"/>
    </xf>
    <xf numFmtId="2" fontId="18" fillId="33" borderId="10" xfId="0" applyNumberFormat="1" applyFont="1" applyFill="1" applyBorder="1" applyAlignment="1">
      <alignment horizontal="center"/>
    </xf>
    <xf numFmtId="2" fontId="18" fillId="34" borderId="10" xfId="0" applyNumberFormat="1" applyFont="1" applyFill="1" applyBorder="1" applyAlignment="1">
      <alignment horizontal="center"/>
    </xf>
    <xf numFmtId="2" fontId="18" fillId="33" borderId="15" xfId="0" applyNumberFormat="1" applyFont="1" applyFill="1" applyBorder="1" applyAlignment="1">
      <alignment horizontal="center"/>
    </xf>
  </cellXfs>
  <cellStyles count="44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Neutro" xfId="8" builtinId="28" customBuiltin="1"/>
    <cellStyle name="Normal" xfId="0" builtinId="0"/>
    <cellStyle name="Normal 2" xfId="43" xr:uid="{6785B660-F959-4CE7-BE15-1E6CBB69476F}"/>
    <cellStyle name="Nota" xfId="15" builtinId="10" customBuiltin="1"/>
    <cellStyle name="Porcentagem" xfId="42" builtinId="5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7"/>
  <sheetViews>
    <sheetView tabSelected="1" zoomScale="84" zoomScaleNormal="175" workbookViewId="0">
      <pane xSplit="1" ySplit="6" topLeftCell="B156" activePane="bottomRight" state="frozenSplit"/>
      <selection pane="topRight" activeCell="G1" sqref="G1"/>
      <selection pane="bottomLeft" activeCell="A16" sqref="A16"/>
      <selection pane="bottomRight" activeCell="C184" sqref="C184"/>
    </sheetView>
  </sheetViews>
  <sheetFormatPr defaultColWidth="9.33203125" defaultRowHeight="13.8" x14ac:dyDescent="0.3"/>
  <cols>
    <col min="1" max="1" width="10.6640625" style="2" bestFit="1" customWidth="1"/>
    <col min="2" max="6" width="18.5546875" style="22" customWidth="1"/>
    <col min="7" max="7" width="22.33203125" style="22" bestFit="1" customWidth="1"/>
    <col min="8" max="19" width="18.5546875" style="22" customWidth="1"/>
    <col min="20" max="16384" width="9.33203125" style="1"/>
  </cols>
  <sheetData>
    <row r="1" spans="1:19" s="3" customFormat="1" x14ac:dyDescent="0.3">
      <c r="A1" s="2" t="s">
        <v>23</v>
      </c>
      <c r="B1" s="18" t="s">
        <v>25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</row>
    <row r="2" spans="1:19" s="3" customFormat="1" x14ac:dyDescent="0.3">
      <c r="A2" s="2" t="s">
        <v>20</v>
      </c>
      <c r="B2" s="18" t="s">
        <v>24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19" s="3" customFormat="1" x14ac:dyDescent="0.3">
      <c r="A3" s="2" t="s">
        <v>22</v>
      </c>
      <c r="B3" s="18" t="s">
        <v>21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</row>
    <row r="4" spans="1:19" s="3" customFormat="1" hidden="1" x14ac:dyDescent="0.3">
      <c r="A4" s="2" t="s">
        <v>0</v>
      </c>
      <c r="B4" s="20" t="s">
        <v>1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19" hidden="1" x14ac:dyDescent="0.3">
      <c r="A5" s="16"/>
      <c r="B5" s="23"/>
      <c r="C5" s="23"/>
      <c r="D5" s="23"/>
      <c r="E5" s="23"/>
      <c r="F5" s="23"/>
      <c r="G5" s="23"/>
      <c r="H5" s="23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s="7" customFormat="1" ht="55.2" x14ac:dyDescent="0.3">
      <c r="A6" s="5"/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18</v>
      </c>
      <c r="I6" s="6" t="s">
        <v>19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7" spans="1:19" ht="14.4" x14ac:dyDescent="0.3">
      <c r="A7" s="4">
        <v>40909</v>
      </c>
      <c r="B7" s="15">
        <v>88.140699999999995</v>
      </c>
      <c r="C7" s="15">
        <v>122.11736000000001</v>
      </c>
      <c r="D7" s="15">
        <v>121.10323</v>
      </c>
      <c r="E7" s="15">
        <v>127.36708</v>
      </c>
      <c r="F7" s="15">
        <v>77.981740000000002</v>
      </c>
      <c r="G7" s="15">
        <v>73.548019999999994</v>
      </c>
      <c r="H7" s="15">
        <v>110.60997</v>
      </c>
      <c r="I7" s="15">
        <v>32.61795</v>
      </c>
      <c r="J7" s="15">
        <v>115.60032</v>
      </c>
      <c r="K7" s="15">
        <v>109.72083000000001</v>
      </c>
      <c r="L7" s="15">
        <v>113.63394</v>
      </c>
      <c r="M7" s="15">
        <v>108.03439</v>
      </c>
      <c r="N7" s="15">
        <v>76.904570000000007</v>
      </c>
      <c r="O7" s="15">
        <v>82.971310000000003</v>
      </c>
      <c r="P7" s="15">
        <v>47.394219999999997</v>
      </c>
      <c r="Q7" s="15">
        <v>77.290009999999995</v>
      </c>
      <c r="R7" s="15">
        <v>74.947720000000004</v>
      </c>
      <c r="S7" s="15">
        <v>110.64773</v>
      </c>
    </row>
    <row r="8" spans="1:19" ht="14.4" x14ac:dyDescent="0.3">
      <c r="A8" s="4">
        <v>40940</v>
      </c>
      <c r="B8" s="15">
        <v>86.656270000000006</v>
      </c>
      <c r="C8" s="15">
        <v>107.70578999999999</v>
      </c>
      <c r="D8" s="15">
        <v>106.78934</v>
      </c>
      <c r="E8" s="15">
        <v>112.4816</v>
      </c>
      <c r="F8" s="15">
        <v>78.670580000000001</v>
      </c>
      <c r="G8" s="15">
        <v>74.609719999999996</v>
      </c>
      <c r="H8" s="15">
        <v>109.699</v>
      </c>
      <c r="I8" s="15">
        <v>36.715719999999997</v>
      </c>
      <c r="J8" s="15">
        <v>112.41188</v>
      </c>
      <c r="K8" s="15">
        <v>107.509</v>
      </c>
      <c r="L8" s="15">
        <v>110.15862</v>
      </c>
      <c r="M8" s="15">
        <v>106.25178</v>
      </c>
      <c r="N8" s="15">
        <v>75.875969999999995</v>
      </c>
      <c r="O8" s="15">
        <v>82.368009999999998</v>
      </c>
      <c r="P8" s="15">
        <v>50.1569</v>
      </c>
      <c r="Q8" s="15">
        <v>72.045400000000001</v>
      </c>
      <c r="R8" s="15">
        <v>73.381550000000004</v>
      </c>
      <c r="S8" s="15">
        <v>104.71664</v>
      </c>
    </row>
    <row r="9" spans="1:19" ht="14.4" x14ac:dyDescent="0.3">
      <c r="A9" s="4">
        <v>40969</v>
      </c>
      <c r="B9" s="15">
        <v>94.173479999999998</v>
      </c>
      <c r="C9" s="15">
        <v>115.69252</v>
      </c>
      <c r="D9" s="15">
        <v>113.79196</v>
      </c>
      <c r="E9" s="15">
        <v>126.8844</v>
      </c>
      <c r="F9" s="15">
        <v>82.535920000000004</v>
      </c>
      <c r="G9" s="15">
        <v>77.531949999999995</v>
      </c>
      <c r="H9" s="15">
        <v>114.07306</v>
      </c>
      <c r="I9" s="15">
        <v>38.041690000000003</v>
      </c>
      <c r="J9" s="15">
        <v>125.532</v>
      </c>
      <c r="K9" s="15">
        <v>119.58172999999999</v>
      </c>
      <c r="L9" s="15">
        <v>123.54386</v>
      </c>
      <c r="M9" s="15">
        <v>117.84472</v>
      </c>
      <c r="N9" s="15">
        <v>85.484120000000004</v>
      </c>
      <c r="O9" s="15">
        <v>93.563069999999996</v>
      </c>
      <c r="P9" s="15">
        <v>58.456620000000001</v>
      </c>
      <c r="Q9" s="15">
        <v>74.98057</v>
      </c>
      <c r="R9" s="15">
        <v>82.475099999999998</v>
      </c>
      <c r="S9" s="15">
        <v>110.35917000000001</v>
      </c>
    </row>
    <row r="10" spans="1:19" ht="14.4" x14ac:dyDescent="0.3">
      <c r="A10" s="4">
        <v>41000</v>
      </c>
      <c r="B10" s="15">
        <v>89.837360000000004</v>
      </c>
      <c r="C10" s="15">
        <v>110.80206</v>
      </c>
      <c r="D10" s="15">
        <v>107.74245999999999</v>
      </c>
      <c r="E10" s="15">
        <v>129.72146000000001</v>
      </c>
      <c r="F10" s="15">
        <v>78.013829999999999</v>
      </c>
      <c r="G10" s="15">
        <v>73.281189999999995</v>
      </c>
      <c r="H10" s="15">
        <v>110.09112</v>
      </c>
      <c r="I10" s="15">
        <v>32.669640000000001</v>
      </c>
      <c r="J10" s="15">
        <v>118.68312</v>
      </c>
      <c r="K10" s="15">
        <v>114.11166</v>
      </c>
      <c r="L10" s="15">
        <v>119.96686</v>
      </c>
      <c r="M10" s="15">
        <v>111.76205</v>
      </c>
      <c r="N10" s="15">
        <v>82.074650000000005</v>
      </c>
      <c r="O10" s="15">
        <v>88.251549999999995</v>
      </c>
      <c r="P10" s="15">
        <v>55.519269999999999</v>
      </c>
      <c r="Q10" s="15">
        <v>74.548119999999997</v>
      </c>
      <c r="R10" s="15">
        <v>81.374440000000007</v>
      </c>
      <c r="S10" s="15">
        <v>106.90689999999999</v>
      </c>
    </row>
    <row r="11" spans="1:19" ht="14.4" x14ac:dyDescent="0.3">
      <c r="A11" s="4">
        <v>41030</v>
      </c>
      <c r="B11" s="15">
        <v>94.545569999999998</v>
      </c>
      <c r="C11" s="15">
        <v>111.66576000000001</v>
      </c>
      <c r="D11" s="15">
        <v>109.8723</v>
      </c>
      <c r="E11" s="15">
        <v>122.19705</v>
      </c>
      <c r="F11" s="15">
        <v>82.578130000000002</v>
      </c>
      <c r="G11" s="15">
        <v>77.47139</v>
      </c>
      <c r="H11" s="15">
        <v>112.68109</v>
      </c>
      <c r="I11" s="15">
        <v>39.896349999999998</v>
      </c>
      <c r="J11" s="15">
        <v>126.62004</v>
      </c>
      <c r="K11" s="15">
        <v>118.30074</v>
      </c>
      <c r="L11" s="15">
        <v>129.69468000000001</v>
      </c>
      <c r="M11" s="15">
        <v>114.0887</v>
      </c>
      <c r="N11" s="15">
        <v>87.368219999999994</v>
      </c>
      <c r="O11" s="15">
        <v>94.192899999999995</v>
      </c>
      <c r="P11" s="15">
        <v>57.354039999999998</v>
      </c>
      <c r="Q11" s="15">
        <v>80.692830000000001</v>
      </c>
      <c r="R11" s="15">
        <v>86.249790000000004</v>
      </c>
      <c r="S11" s="15">
        <v>112.79971</v>
      </c>
    </row>
    <row r="12" spans="1:19" ht="14.4" x14ac:dyDescent="0.3">
      <c r="A12" s="4">
        <v>41061</v>
      </c>
      <c r="B12" s="15">
        <v>92.942890000000006</v>
      </c>
      <c r="C12" s="15">
        <v>111.36542</v>
      </c>
      <c r="D12" s="15">
        <v>108.81959999999999</v>
      </c>
      <c r="E12" s="15">
        <v>126.87846</v>
      </c>
      <c r="F12" s="15">
        <v>81.960639999999998</v>
      </c>
      <c r="G12" s="15">
        <v>76.84205</v>
      </c>
      <c r="H12" s="15">
        <v>112.70433</v>
      </c>
      <c r="I12" s="15">
        <v>38.21472</v>
      </c>
      <c r="J12" s="15">
        <v>126.18449</v>
      </c>
      <c r="K12" s="15">
        <v>116.75896</v>
      </c>
      <c r="L12" s="15">
        <v>133.65375</v>
      </c>
      <c r="M12" s="15">
        <v>110.71701</v>
      </c>
      <c r="N12" s="15">
        <v>84.961740000000006</v>
      </c>
      <c r="O12" s="15">
        <v>90.070930000000004</v>
      </c>
      <c r="P12" s="15">
        <v>56.395240000000001</v>
      </c>
      <c r="Q12" s="15">
        <v>86.553389999999993</v>
      </c>
      <c r="R12" s="15">
        <v>84.341369999999998</v>
      </c>
      <c r="S12" s="15">
        <v>107.90127</v>
      </c>
    </row>
    <row r="13" spans="1:19" ht="14.4" x14ac:dyDescent="0.3">
      <c r="A13" s="4">
        <v>41091</v>
      </c>
      <c r="B13" s="15">
        <v>94.299779999999998</v>
      </c>
      <c r="C13" s="15">
        <v>115.40539</v>
      </c>
      <c r="D13" s="15">
        <v>113.20037000000001</v>
      </c>
      <c r="E13" s="15">
        <v>128.61521999999999</v>
      </c>
      <c r="F13" s="15">
        <v>81.251360000000005</v>
      </c>
      <c r="G13" s="15">
        <v>76.15401</v>
      </c>
      <c r="H13" s="15">
        <v>112.43074</v>
      </c>
      <c r="I13" s="15">
        <v>36.808680000000003</v>
      </c>
      <c r="J13" s="15">
        <v>125.32802</v>
      </c>
      <c r="K13" s="15">
        <v>119.54995</v>
      </c>
      <c r="L13" s="15">
        <v>134.03564</v>
      </c>
      <c r="M13" s="15">
        <v>114.30207</v>
      </c>
      <c r="N13" s="15">
        <v>87.509479999999996</v>
      </c>
      <c r="O13" s="15">
        <v>94.286929999999998</v>
      </c>
      <c r="P13" s="15">
        <v>49.206389999999999</v>
      </c>
      <c r="Q13" s="15">
        <v>97.092010000000002</v>
      </c>
      <c r="R13" s="15">
        <v>84.270390000000006</v>
      </c>
      <c r="S13" s="15">
        <v>110.18733</v>
      </c>
    </row>
    <row r="14" spans="1:19" ht="14.4" x14ac:dyDescent="0.3">
      <c r="A14" s="4">
        <v>41122</v>
      </c>
      <c r="B14" s="15">
        <v>97.190650000000005</v>
      </c>
      <c r="C14" s="15">
        <v>116.35603999999999</v>
      </c>
      <c r="D14" s="15">
        <v>114.55271</v>
      </c>
      <c r="E14" s="15">
        <v>126.89658</v>
      </c>
      <c r="F14" s="15">
        <v>83.320719999999994</v>
      </c>
      <c r="G14" s="15">
        <v>77.652940000000001</v>
      </c>
      <c r="H14" s="15">
        <v>113.93822</v>
      </c>
      <c r="I14" s="15">
        <v>38.553530000000002</v>
      </c>
      <c r="J14" s="15">
        <v>133.02144000000001</v>
      </c>
      <c r="K14" s="15">
        <v>118.83508</v>
      </c>
      <c r="L14" s="15">
        <v>129.49516</v>
      </c>
      <c r="M14" s="15">
        <v>114.86601</v>
      </c>
      <c r="N14" s="15">
        <v>93.848510000000005</v>
      </c>
      <c r="O14" s="15">
        <v>101.48260999999999</v>
      </c>
      <c r="P14" s="15">
        <v>59.999969999999998</v>
      </c>
      <c r="Q14" s="15">
        <v>88.97278</v>
      </c>
      <c r="R14" s="15">
        <v>91.915689999999998</v>
      </c>
      <c r="S14" s="15">
        <v>109.86085</v>
      </c>
    </row>
    <row r="15" spans="1:19" ht="14.4" x14ac:dyDescent="0.3">
      <c r="A15" s="4">
        <v>41153</v>
      </c>
      <c r="B15" s="15">
        <v>94.263919999999999</v>
      </c>
      <c r="C15" s="15">
        <v>114.55901</v>
      </c>
      <c r="D15" s="15">
        <v>112.97454</v>
      </c>
      <c r="E15" s="15">
        <v>123.67292</v>
      </c>
      <c r="F15" s="15">
        <v>82.372810000000001</v>
      </c>
      <c r="G15" s="15">
        <v>77.905169999999998</v>
      </c>
      <c r="H15" s="15">
        <v>113.44347999999999</v>
      </c>
      <c r="I15" s="15">
        <v>39.929589999999997</v>
      </c>
      <c r="J15" s="15">
        <v>119.90555000000001</v>
      </c>
      <c r="K15" s="15">
        <v>115.13236999999999</v>
      </c>
      <c r="L15" s="15">
        <v>124.90496</v>
      </c>
      <c r="M15" s="15">
        <v>111.47226000000001</v>
      </c>
      <c r="N15" s="15">
        <v>88.740690000000001</v>
      </c>
      <c r="O15" s="15">
        <v>96.202680000000001</v>
      </c>
      <c r="P15" s="15">
        <v>62.001710000000003</v>
      </c>
      <c r="Q15" s="15">
        <v>83.908060000000006</v>
      </c>
      <c r="R15" s="15">
        <v>85.403210000000001</v>
      </c>
      <c r="S15" s="15">
        <v>107.68734000000001</v>
      </c>
    </row>
    <row r="16" spans="1:19" ht="14.4" x14ac:dyDescent="0.3">
      <c r="A16" s="4">
        <v>41183</v>
      </c>
      <c r="B16" s="15">
        <v>98.120699999999999</v>
      </c>
      <c r="C16" s="15">
        <v>118.16656999999999</v>
      </c>
      <c r="D16" s="15">
        <v>116.9</v>
      </c>
      <c r="E16" s="15">
        <v>125.13388999999999</v>
      </c>
      <c r="F16" s="15">
        <v>84.044219999999996</v>
      </c>
      <c r="G16" s="15">
        <v>78.348560000000006</v>
      </c>
      <c r="H16" s="15">
        <v>115.88745</v>
      </c>
      <c r="I16" s="15">
        <v>37.555889999999998</v>
      </c>
      <c r="J16" s="15">
        <v>133.95854</v>
      </c>
      <c r="K16" s="15">
        <v>120.56072</v>
      </c>
      <c r="L16" s="15">
        <v>134.65553</v>
      </c>
      <c r="M16" s="15">
        <v>115.43974</v>
      </c>
      <c r="N16" s="15">
        <v>95.002489999999995</v>
      </c>
      <c r="O16" s="15">
        <v>103.64061</v>
      </c>
      <c r="P16" s="15">
        <v>62.715200000000003</v>
      </c>
      <c r="Q16" s="15">
        <v>90.905670000000001</v>
      </c>
      <c r="R16" s="15">
        <v>90.858029999999999</v>
      </c>
      <c r="S16" s="15">
        <v>107.52204</v>
      </c>
    </row>
    <row r="17" spans="1:19" ht="14.4" x14ac:dyDescent="0.3">
      <c r="A17" s="4">
        <v>41214</v>
      </c>
      <c r="B17" s="15">
        <v>96.983400000000003</v>
      </c>
      <c r="C17" s="15">
        <v>121.80072</v>
      </c>
      <c r="D17" s="15">
        <v>121.1075</v>
      </c>
      <c r="E17" s="15">
        <v>124.93088</v>
      </c>
      <c r="F17" s="15">
        <v>85.947329999999994</v>
      </c>
      <c r="G17" s="15">
        <v>80.565659999999994</v>
      </c>
      <c r="H17" s="15">
        <v>117.62302</v>
      </c>
      <c r="I17" s="15">
        <v>40.851500000000001</v>
      </c>
      <c r="J17" s="15">
        <v>132.46625</v>
      </c>
      <c r="K17" s="15">
        <v>120.37408000000001</v>
      </c>
      <c r="L17" s="15">
        <v>138.83000000000001</v>
      </c>
      <c r="M17" s="15">
        <v>113.79875</v>
      </c>
      <c r="N17" s="15">
        <v>89.687989999999999</v>
      </c>
      <c r="O17" s="15">
        <v>97.925989999999999</v>
      </c>
      <c r="P17" s="15">
        <v>62.319580000000002</v>
      </c>
      <c r="Q17" s="15">
        <v>88.336029999999994</v>
      </c>
      <c r="R17" s="15">
        <v>84.332710000000006</v>
      </c>
      <c r="S17" s="15">
        <v>102.44880999999999</v>
      </c>
    </row>
    <row r="18" spans="1:19" ht="14.4" x14ac:dyDescent="0.3">
      <c r="A18" s="4">
        <v>41244</v>
      </c>
      <c r="B18" s="15">
        <v>103.89676</v>
      </c>
      <c r="C18" s="15">
        <v>133.37487999999999</v>
      </c>
      <c r="D18" s="15">
        <v>131.54875999999999</v>
      </c>
      <c r="E18" s="15">
        <v>143.86269999999999</v>
      </c>
      <c r="F18" s="15">
        <v>93.768900000000002</v>
      </c>
      <c r="G18" s="15">
        <v>88.407650000000004</v>
      </c>
      <c r="H18" s="15">
        <v>120.46801000000001</v>
      </c>
      <c r="I18" s="15">
        <v>57.272109999999998</v>
      </c>
      <c r="J18" s="15">
        <v>139.30905000000001</v>
      </c>
      <c r="K18" s="15">
        <v>133.82919000000001</v>
      </c>
      <c r="L18" s="15">
        <v>167.08243999999999</v>
      </c>
      <c r="M18" s="15">
        <v>122.27030999999999</v>
      </c>
      <c r="N18" s="15">
        <v>89.770750000000007</v>
      </c>
      <c r="O18" s="15">
        <v>96.845969999999994</v>
      </c>
      <c r="P18" s="15">
        <v>64.826419999999999</v>
      </c>
      <c r="Q18" s="15">
        <v>82.799180000000007</v>
      </c>
      <c r="R18" s="15">
        <v>87.254649999999998</v>
      </c>
      <c r="S18" s="15">
        <v>118.41284</v>
      </c>
    </row>
    <row r="19" spans="1:19" ht="14.4" x14ac:dyDescent="0.3">
      <c r="A19" s="4">
        <v>41275</v>
      </c>
      <c r="B19" s="15">
        <v>92.545659999999998</v>
      </c>
      <c r="C19" s="15">
        <v>121.75472000000001</v>
      </c>
      <c r="D19" s="15">
        <v>121.03124</v>
      </c>
      <c r="E19" s="15">
        <v>125.08566</v>
      </c>
      <c r="F19" s="15">
        <v>82.623559999999998</v>
      </c>
      <c r="G19" s="15">
        <v>78.73639</v>
      </c>
      <c r="H19" s="15">
        <v>116.20278</v>
      </c>
      <c r="I19" s="15">
        <v>38.115409999999997</v>
      </c>
      <c r="J19" s="15">
        <v>114.20108999999999</v>
      </c>
      <c r="K19" s="15">
        <v>111.22247</v>
      </c>
      <c r="L19" s="15">
        <v>113.71908999999999</v>
      </c>
      <c r="M19" s="15">
        <v>110.00341</v>
      </c>
      <c r="N19" s="15">
        <v>84.45626</v>
      </c>
      <c r="O19" s="15">
        <v>93.396690000000007</v>
      </c>
      <c r="P19" s="15">
        <v>53.949309999999997</v>
      </c>
      <c r="Q19" s="15">
        <v>76.257040000000003</v>
      </c>
      <c r="R19" s="15">
        <v>80.14528</v>
      </c>
      <c r="S19" s="15">
        <v>105.89988</v>
      </c>
    </row>
    <row r="20" spans="1:19" ht="14.4" x14ac:dyDescent="0.3">
      <c r="A20" s="4">
        <v>41306</v>
      </c>
      <c r="B20" s="15">
        <v>88.618650000000002</v>
      </c>
      <c r="C20" s="15">
        <v>105.36019</v>
      </c>
      <c r="D20" s="15">
        <v>104.83193</v>
      </c>
      <c r="E20" s="15">
        <v>107.59549</v>
      </c>
      <c r="F20" s="15">
        <v>81.277199999999993</v>
      </c>
      <c r="G20" s="15">
        <v>77.821359999999999</v>
      </c>
      <c r="H20" s="15">
        <v>115.05516</v>
      </c>
      <c r="I20" s="15">
        <v>37.379100000000001</v>
      </c>
      <c r="J20" s="15">
        <v>108.58056000000001</v>
      </c>
      <c r="K20" s="15">
        <v>108.65028</v>
      </c>
      <c r="L20" s="15">
        <v>111.62241</v>
      </c>
      <c r="M20" s="15">
        <v>107.28151</v>
      </c>
      <c r="N20" s="15">
        <v>78.855180000000004</v>
      </c>
      <c r="O20" s="15">
        <v>87.963769999999997</v>
      </c>
      <c r="P20" s="15">
        <v>50.438369999999999</v>
      </c>
      <c r="Q20" s="15">
        <v>69.827709999999996</v>
      </c>
      <c r="R20" s="15">
        <v>73.859279999999998</v>
      </c>
      <c r="S20" s="15">
        <v>101.54591000000001</v>
      </c>
    </row>
    <row r="21" spans="1:19" ht="14.4" x14ac:dyDescent="0.3">
      <c r="A21" s="4">
        <v>41334</v>
      </c>
      <c r="B21" s="15">
        <v>95.838880000000003</v>
      </c>
      <c r="C21" s="15">
        <v>116.63112</v>
      </c>
      <c r="D21" s="15">
        <v>115.87907</v>
      </c>
      <c r="E21" s="15">
        <v>120.21241000000001</v>
      </c>
      <c r="F21" s="15">
        <v>85.751739999999998</v>
      </c>
      <c r="G21" s="15">
        <v>80.825800000000001</v>
      </c>
      <c r="H21" s="15">
        <v>117.70784999999999</v>
      </c>
      <c r="I21" s="15">
        <v>41.410029999999999</v>
      </c>
      <c r="J21" s="15">
        <v>127.63392</v>
      </c>
      <c r="K21" s="15">
        <v>114.57084999999999</v>
      </c>
      <c r="L21" s="15">
        <v>115.05289</v>
      </c>
      <c r="M21" s="15">
        <v>114.01228999999999</v>
      </c>
      <c r="N21" s="15">
        <v>89.692250000000001</v>
      </c>
      <c r="O21" s="15">
        <v>97.719059999999999</v>
      </c>
      <c r="P21" s="15">
        <v>69.757239999999996</v>
      </c>
      <c r="Q21" s="15">
        <v>91.43038</v>
      </c>
      <c r="R21" s="15">
        <v>82.309520000000006</v>
      </c>
      <c r="S21" s="15">
        <v>105.16621000000001</v>
      </c>
    </row>
    <row r="22" spans="1:19" ht="14.4" x14ac:dyDescent="0.3">
      <c r="A22" s="4">
        <v>41365</v>
      </c>
      <c r="B22" s="15">
        <v>96.945329999999998</v>
      </c>
      <c r="C22" s="15">
        <v>112.29174999999999</v>
      </c>
      <c r="D22" s="15">
        <v>110.37007</v>
      </c>
      <c r="E22" s="15">
        <v>123.66407</v>
      </c>
      <c r="F22" s="15">
        <v>85.155370000000005</v>
      </c>
      <c r="G22" s="15">
        <v>80.484549999999999</v>
      </c>
      <c r="H22" s="15">
        <v>117.82711</v>
      </c>
      <c r="I22" s="15">
        <v>40.343910000000001</v>
      </c>
      <c r="J22" s="15">
        <v>124.48985</v>
      </c>
      <c r="K22" s="15">
        <v>118.37548</v>
      </c>
      <c r="L22" s="15">
        <v>121.68855000000001</v>
      </c>
      <c r="M22" s="15">
        <v>116.85919</v>
      </c>
      <c r="N22" s="15">
        <v>92.223759999999999</v>
      </c>
      <c r="O22" s="15">
        <v>99.67174</v>
      </c>
      <c r="P22" s="15">
        <v>65.034689999999998</v>
      </c>
      <c r="Q22" s="15">
        <v>99.765479999999997</v>
      </c>
      <c r="R22" s="15">
        <v>86.043530000000004</v>
      </c>
      <c r="S22" s="15">
        <v>106.81605999999999</v>
      </c>
    </row>
    <row r="23" spans="1:19" ht="14.4" x14ac:dyDescent="0.3">
      <c r="A23" s="4">
        <v>41395</v>
      </c>
      <c r="B23" s="15">
        <v>97.9148</v>
      </c>
      <c r="C23" s="15">
        <v>112.30848</v>
      </c>
      <c r="D23" s="15">
        <v>110.11606999999999</v>
      </c>
      <c r="E23" s="15">
        <v>125.47186000000001</v>
      </c>
      <c r="F23" s="15">
        <v>86.635750000000002</v>
      </c>
      <c r="G23" s="15">
        <v>81.331980000000001</v>
      </c>
      <c r="H23" s="15">
        <v>117.64621</v>
      </c>
      <c r="I23" s="15">
        <v>42.824669999999998</v>
      </c>
      <c r="J23" s="15">
        <v>132.29103000000001</v>
      </c>
      <c r="K23" s="15">
        <v>117.39870999999999</v>
      </c>
      <c r="L23" s="15">
        <v>126.54089999999999</v>
      </c>
      <c r="M23" s="15">
        <v>113.94105</v>
      </c>
      <c r="N23" s="15">
        <v>93.782120000000006</v>
      </c>
      <c r="O23" s="15">
        <v>100.5335</v>
      </c>
      <c r="P23" s="15">
        <v>63.032690000000002</v>
      </c>
      <c r="Q23" s="15">
        <v>100.51448000000001</v>
      </c>
      <c r="R23" s="15">
        <v>89.805710000000005</v>
      </c>
      <c r="S23" s="15">
        <v>106.80919</v>
      </c>
    </row>
    <row r="24" spans="1:19" ht="14.4" x14ac:dyDescent="0.3">
      <c r="A24" s="4">
        <v>41426</v>
      </c>
      <c r="B24" s="15">
        <v>96.800870000000003</v>
      </c>
      <c r="C24" s="15">
        <v>110.09666</v>
      </c>
      <c r="D24" s="15">
        <v>108.53257000000001</v>
      </c>
      <c r="E24" s="15">
        <v>119.12911</v>
      </c>
      <c r="F24" s="15">
        <v>87.389089999999996</v>
      </c>
      <c r="G24" s="15">
        <v>82.537310000000005</v>
      </c>
      <c r="H24" s="15">
        <v>117.96142</v>
      </c>
      <c r="I24" s="15">
        <v>45.525109999999998</v>
      </c>
      <c r="J24" s="15">
        <v>128.35244</v>
      </c>
      <c r="K24" s="15">
        <v>116.27216</v>
      </c>
      <c r="L24" s="15">
        <v>125.39412</v>
      </c>
      <c r="M24" s="15">
        <v>112.82516</v>
      </c>
      <c r="N24" s="15">
        <v>89.860690000000005</v>
      </c>
      <c r="O24" s="15">
        <v>96.032870000000003</v>
      </c>
      <c r="P24" s="15">
        <v>61.398150000000001</v>
      </c>
      <c r="Q24" s="15">
        <v>98.543520000000001</v>
      </c>
      <c r="R24" s="15">
        <v>85.785820000000001</v>
      </c>
      <c r="S24" s="15">
        <v>110.30513999999999</v>
      </c>
    </row>
    <row r="25" spans="1:19" ht="14.4" x14ac:dyDescent="0.3">
      <c r="A25" s="4">
        <v>41456</v>
      </c>
      <c r="B25" s="15">
        <v>99.277029999999996</v>
      </c>
      <c r="C25" s="15">
        <v>118.76278000000001</v>
      </c>
      <c r="D25" s="15">
        <v>117.26767</v>
      </c>
      <c r="E25" s="15">
        <v>127.23515</v>
      </c>
      <c r="F25" s="15">
        <v>86.801969999999997</v>
      </c>
      <c r="G25" s="15">
        <v>81.904120000000006</v>
      </c>
      <c r="H25" s="15">
        <v>120.01815000000001</v>
      </c>
      <c r="I25" s="15">
        <v>40.892319999999998</v>
      </c>
      <c r="J25" s="15">
        <v>128.29374000000001</v>
      </c>
      <c r="K25" s="15">
        <v>119.68007</v>
      </c>
      <c r="L25" s="15">
        <v>124.63952999999999</v>
      </c>
      <c r="M25" s="15">
        <v>117.60996</v>
      </c>
      <c r="N25" s="15">
        <v>96.094009999999997</v>
      </c>
      <c r="O25" s="15">
        <v>105.19052000000001</v>
      </c>
      <c r="P25" s="15">
        <v>52.340119999999999</v>
      </c>
      <c r="Q25" s="15">
        <v>119.71033</v>
      </c>
      <c r="R25" s="15">
        <v>86.85839</v>
      </c>
      <c r="S25" s="15">
        <v>103.47714999999999</v>
      </c>
    </row>
    <row r="26" spans="1:19" ht="14.4" x14ac:dyDescent="0.3">
      <c r="A26" s="4">
        <v>41487</v>
      </c>
      <c r="B26" s="15">
        <v>99.333730000000003</v>
      </c>
      <c r="C26" s="15">
        <v>117.90903</v>
      </c>
      <c r="D26" s="15">
        <v>116.74388</v>
      </c>
      <c r="E26" s="15">
        <v>124.20836</v>
      </c>
      <c r="F26" s="15">
        <v>87.170209999999997</v>
      </c>
      <c r="G26" s="15">
        <v>82.210980000000006</v>
      </c>
      <c r="H26" s="15">
        <v>120.39069000000001</v>
      </c>
      <c r="I26" s="15">
        <v>41.157060000000001</v>
      </c>
      <c r="J26" s="15">
        <v>129.25286</v>
      </c>
      <c r="K26" s="15">
        <v>116.39653</v>
      </c>
      <c r="L26" s="15">
        <v>127.00102</v>
      </c>
      <c r="M26" s="15">
        <v>112.45448</v>
      </c>
      <c r="N26" s="15">
        <v>97.274209999999997</v>
      </c>
      <c r="O26" s="15">
        <v>108.56488</v>
      </c>
      <c r="P26" s="15">
        <v>51.508800000000001</v>
      </c>
      <c r="Q26" s="15">
        <v>108.19475</v>
      </c>
      <c r="R26" s="15">
        <v>87.910839999999993</v>
      </c>
      <c r="S26" s="15">
        <v>105.15303</v>
      </c>
    </row>
    <row r="27" spans="1:19" ht="14.4" x14ac:dyDescent="0.3">
      <c r="A27" s="4">
        <v>41518</v>
      </c>
      <c r="B27" s="15">
        <v>98.932649999999995</v>
      </c>
      <c r="C27" s="15">
        <v>114.23005999999999</v>
      </c>
      <c r="D27" s="15">
        <v>112.64404</v>
      </c>
      <c r="E27" s="15">
        <v>123.3582</v>
      </c>
      <c r="F27" s="15">
        <v>89.001599999999996</v>
      </c>
      <c r="G27" s="15">
        <v>84.330029999999994</v>
      </c>
      <c r="H27" s="15">
        <v>121.15616</v>
      </c>
      <c r="I27" s="15">
        <v>45.598970000000001</v>
      </c>
      <c r="J27" s="15">
        <v>127.96495</v>
      </c>
      <c r="K27" s="15">
        <v>116.17283</v>
      </c>
      <c r="L27" s="15">
        <v>121.83368</v>
      </c>
      <c r="M27" s="15">
        <v>113.8809</v>
      </c>
      <c r="N27" s="15">
        <v>94.342380000000006</v>
      </c>
      <c r="O27" s="15">
        <v>105.67965</v>
      </c>
      <c r="P27" s="15">
        <v>54.520710000000001</v>
      </c>
      <c r="Q27" s="15">
        <v>92.979600000000005</v>
      </c>
      <c r="R27" s="15">
        <v>86.558229999999995</v>
      </c>
      <c r="S27" s="15">
        <v>106.20072</v>
      </c>
    </row>
    <row r="28" spans="1:19" ht="14.4" x14ac:dyDescent="0.3">
      <c r="A28" s="4">
        <v>41548</v>
      </c>
      <c r="B28" s="15">
        <v>102.21061</v>
      </c>
      <c r="C28" s="15">
        <v>120.63324</v>
      </c>
      <c r="D28" s="15">
        <v>117.71333</v>
      </c>
      <c r="E28" s="15">
        <v>138.51070000000001</v>
      </c>
      <c r="F28" s="15">
        <v>90.835120000000003</v>
      </c>
      <c r="G28" s="15">
        <v>84.737539999999996</v>
      </c>
      <c r="H28" s="15">
        <v>122.80853</v>
      </c>
      <c r="I28" s="15">
        <v>44.276240000000001</v>
      </c>
      <c r="J28" s="15">
        <v>144.18695</v>
      </c>
      <c r="K28" s="15">
        <v>119.17744</v>
      </c>
      <c r="L28" s="15">
        <v>128.23874000000001</v>
      </c>
      <c r="M28" s="15">
        <v>115.74059</v>
      </c>
      <c r="N28" s="15">
        <v>99.03407</v>
      </c>
      <c r="O28" s="15">
        <v>110.72108</v>
      </c>
      <c r="P28" s="15">
        <v>57.621180000000003</v>
      </c>
      <c r="Q28" s="15">
        <v>101.36212</v>
      </c>
      <c r="R28" s="15">
        <v>90.213790000000003</v>
      </c>
      <c r="S28" s="15">
        <v>108.57848</v>
      </c>
    </row>
    <row r="29" spans="1:19" ht="14.4" x14ac:dyDescent="0.3">
      <c r="A29" s="4">
        <v>41579</v>
      </c>
      <c r="B29" s="15">
        <v>101.19192</v>
      </c>
      <c r="C29" s="15">
        <v>121.7479</v>
      </c>
      <c r="D29" s="15">
        <v>120.34397</v>
      </c>
      <c r="E29" s="15">
        <v>129.58129</v>
      </c>
      <c r="F29" s="15">
        <v>91.905590000000004</v>
      </c>
      <c r="G29" s="15">
        <v>85.408869999999993</v>
      </c>
      <c r="H29" s="15">
        <v>121.42317</v>
      </c>
      <c r="I29" s="15">
        <v>48.037869999999998</v>
      </c>
      <c r="J29" s="15">
        <v>149.22997000000001</v>
      </c>
      <c r="K29" s="15">
        <v>121.63881000000001</v>
      </c>
      <c r="L29" s="15">
        <v>133.22964999999999</v>
      </c>
      <c r="M29" s="15">
        <v>117.34948</v>
      </c>
      <c r="N29" s="15">
        <v>94.245580000000004</v>
      </c>
      <c r="O29" s="15">
        <v>103.95355000000001</v>
      </c>
      <c r="P29" s="15">
        <v>51.736440000000002</v>
      </c>
      <c r="Q29" s="15">
        <v>95.00318</v>
      </c>
      <c r="R29" s="15">
        <v>89.294740000000004</v>
      </c>
      <c r="S29" s="15">
        <v>103.0262</v>
      </c>
    </row>
    <row r="30" spans="1:19" ht="14.4" x14ac:dyDescent="0.3">
      <c r="A30" s="4">
        <v>41609</v>
      </c>
      <c r="B30" s="15">
        <v>107.58205</v>
      </c>
      <c r="C30" s="15">
        <v>132.78564</v>
      </c>
      <c r="D30" s="15">
        <v>131.60811000000001</v>
      </c>
      <c r="E30" s="15">
        <v>138.98891</v>
      </c>
      <c r="F30" s="15">
        <v>99.766739999999999</v>
      </c>
      <c r="G30" s="15">
        <v>93.891480000000001</v>
      </c>
      <c r="H30" s="15">
        <v>125.32674</v>
      </c>
      <c r="I30" s="15">
        <v>64.605009999999993</v>
      </c>
      <c r="J30" s="15">
        <v>149.96776</v>
      </c>
      <c r="K30" s="15">
        <v>131.98163</v>
      </c>
      <c r="L30" s="15">
        <v>154.08287000000001</v>
      </c>
      <c r="M30" s="15">
        <v>124.14981</v>
      </c>
      <c r="N30" s="15">
        <v>94.832300000000004</v>
      </c>
      <c r="O30" s="15">
        <v>103.07413</v>
      </c>
      <c r="P30" s="15">
        <v>54.933660000000003</v>
      </c>
      <c r="Q30" s="15">
        <v>86.519670000000005</v>
      </c>
      <c r="R30" s="15">
        <v>94.06156</v>
      </c>
      <c r="S30" s="15">
        <v>115.9367</v>
      </c>
    </row>
    <row r="31" spans="1:19" ht="14.4" x14ac:dyDescent="0.3">
      <c r="A31" s="4">
        <v>41640</v>
      </c>
      <c r="B31" s="15">
        <v>97.630660000000006</v>
      </c>
      <c r="C31" s="15">
        <v>125.74823000000001</v>
      </c>
      <c r="D31" s="15">
        <v>125.0564</v>
      </c>
      <c r="E31" s="15">
        <v>128.82199</v>
      </c>
      <c r="F31" s="15">
        <v>89.721230000000006</v>
      </c>
      <c r="G31" s="15">
        <v>85.763199999999998</v>
      </c>
      <c r="H31" s="15">
        <v>120.20482</v>
      </c>
      <c r="I31" s="15">
        <v>50.727910000000001</v>
      </c>
      <c r="J31" s="15">
        <v>121.32371000000001</v>
      </c>
      <c r="K31" s="15">
        <v>112.06854</v>
      </c>
      <c r="L31" s="15">
        <v>119.30009</v>
      </c>
      <c r="M31" s="15">
        <v>109.26682</v>
      </c>
      <c r="N31" s="15">
        <v>90.165750000000003</v>
      </c>
      <c r="O31" s="15">
        <v>95.414709999999999</v>
      </c>
      <c r="P31" s="15">
        <v>47.124310000000001</v>
      </c>
      <c r="Q31" s="15">
        <v>101.79512</v>
      </c>
      <c r="R31" s="15">
        <v>90.126720000000006</v>
      </c>
      <c r="S31" s="15">
        <v>104.45001000000001</v>
      </c>
    </row>
    <row r="32" spans="1:19" ht="14.4" x14ac:dyDescent="0.3">
      <c r="A32" s="4">
        <v>41671</v>
      </c>
      <c r="B32" s="15">
        <v>94.77919</v>
      </c>
      <c r="C32" s="15">
        <v>108.79476</v>
      </c>
      <c r="D32" s="15">
        <v>107.68340000000001</v>
      </c>
      <c r="E32" s="15">
        <v>114.8472</v>
      </c>
      <c r="F32" s="15">
        <v>86.607209999999995</v>
      </c>
      <c r="G32" s="15">
        <v>81.954160000000002</v>
      </c>
      <c r="H32" s="15">
        <v>119.3776</v>
      </c>
      <c r="I32" s="15">
        <v>41.949800000000003</v>
      </c>
      <c r="J32" s="15">
        <v>125.61713</v>
      </c>
      <c r="K32" s="15">
        <v>109.95158000000001</v>
      </c>
      <c r="L32" s="15">
        <v>112.68956</v>
      </c>
      <c r="M32" s="15">
        <v>108.6564</v>
      </c>
      <c r="N32" s="15">
        <v>89.80444</v>
      </c>
      <c r="O32" s="15">
        <v>96.759339999999995</v>
      </c>
      <c r="P32" s="15">
        <v>48.43477</v>
      </c>
      <c r="Q32" s="15">
        <v>112.93813</v>
      </c>
      <c r="R32" s="15">
        <v>83.646609999999995</v>
      </c>
      <c r="S32" s="15">
        <v>99.91234</v>
      </c>
    </row>
    <row r="33" spans="1:19" ht="14.4" x14ac:dyDescent="0.3">
      <c r="A33" s="4">
        <v>41699</v>
      </c>
      <c r="B33" s="15">
        <v>98.554590000000005</v>
      </c>
      <c r="C33" s="15">
        <v>115.74303</v>
      </c>
      <c r="D33" s="15">
        <v>114.75852</v>
      </c>
      <c r="E33" s="15">
        <v>120.87296000000001</v>
      </c>
      <c r="F33" s="15">
        <v>91.364329999999995</v>
      </c>
      <c r="G33" s="15">
        <v>86.640699999999995</v>
      </c>
      <c r="H33" s="15">
        <v>124.19898999999999</v>
      </c>
      <c r="I33" s="15">
        <v>47.248860000000001</v>
      </c>
      <c r="J33" s="15">
        <v>130.62694999999999</v>
      </c>
      <c r="K33" s="15">
        <v>114.65709</v>
      </c>
      <c r="L33" s="15">
        <v>113.10155</v>
      </c>
      <c r="M33" s="15">
        <v>114.77802</v>
      </c>
      <c r="N33" s="15">
        <v>91.923410000000004</v>
      </c>
      <c r="O33" s="15">
        <v>103.12083</v>
      </c>
      <c r="P33" s="15">
        <v>56.48751</v>
      </c>
      <c r="Q33" s="15">
        <v>92.80395</v>
      </c>
      <c r="R33" s="15">
        <v>82.801779999999994</v>
      </c>
      <c r="S33" s="15">
        <v>99.743080000000006</v>
      </c>
    </row>
    <row r="34" spans="1:19" ht="14.4" x14ac:dyDescent="0.3">
      <c r="A34" s="4">
        <v>41730</v>
      </c>
      <c r="B34" s="15">
        <v>98.575109999999995</v>
      </c>
      <c r="C34" s="15">
        <v>112.14489</v>
      </c>
      <c r="D34" s="15">
        <v>110.23201</v>
      </c>
      <c r="E34" s="15">
        <v>123.46069</v>
      </c>
      <c r="F34" s="15">
        <v>89.486189999999993</v>
      </c>
      <c r="G34" s="15">
        <v>83.924940000000007</v>
      </c>
      <c r="H34" s="15">
        <v>121.67905</v>
      </c>
      <c r="I34" s="15">
        <v>43.78192</v>
      </c>
      <c r="J34" s="15">
        <v>137.49134000000001</v>
      </c>
      <c r="K34" s="15">
        <v>114.61832</v>
      </c>
      <c r="L34" s="15">
        <v>117.04078</v>
      </c>
      <c r="M34" s="15">
        <v>113.41222</v>
      </c>
      <c r="N34" s="15">
        <v>93.541120000000006</v>
      </c>
      <c r="O34" s="15">
        <v>101.62179</v>
      </c>
      <c r="P34" s="15">
        <v>55.57837</v>
      </c>
      <c r="Q34" s="15">
        <v>97.080449999999999</v>
      </c>
      <c r="R34" s="15">
        <v>89.660730000000001</v>
      </c>
      <c r="S34" s="15">
        <v>107.55127</v>
      </c>
    </row>
    <row r="35" spans="1:19" ht="14.4" x14ac:dyDescent="0.3">
      <c r="A35" s="4">
        <v>41760</v>
      </c>
      <c r="B35" s="15">
        <v>100.64206</v>
      </c>
      <c r="C35" s="15">
        <v>113.3066</v>
      </c>
      <c r="D35" s="15">
        <v>111.00203</v>
      </c>
      <c r="E35" s="15">
        <v>127.20023</v>
      </c>
      <c r="F35" s="15">
        <v>91.409760000000006</v>
      </c>
      <c r="G35" s="15">
        <v>85.026110000000003</v>
      </c>
      <c r="H35" s="15">
        <v>121.5369</v>
      </c>
      <c r="I35" s="15">
        <v>46.871090000000002</v>
      </c>
      <c r="J35" s="15">
        <v>147.62775999999999</v>
      </c>
      <c r="K35" s="15">
        <v>116.8005</v>
      </c>
      <c r="L35" s="15">
        <v>124.08586</v>
      </c>
      <c r="M35" s="15">
        <v>113.9644</v>
      </c>
      <c r="N35" s="15">
        <v>96.744879999999995</v>
      </c>
      <c r="O35" s="15">
        <v>105.67341999999999</v>
      </c>
      <c r="P35" s="15">
        <v>51.721870000000003</v>
      </c>
      <c r="Q35" s="15">
        <v>117.15002</v>
      </c>
      <c r="R35" s="15">
        <v>88.882459999999995</v>
      </c>
      <c r="S35" s="15">
        <v>103.66153</v>
      </c>
    </row>
    <row r="36" spans="1:19" ht="14.4" x14ac:dyDescent="0.3">
      <c r="A36" s="4">
        <v>41791</v>
      </c>
      <c r="B36" s="15">
        <v>98.270290000000003</v>
      </c>
      <c r="C36" s="15">
        <v>105.18505</v>
      </c>
      <c r="D36" s="15">
        <v>103.45072</v>
      </c>
      <c r="E36" s="15">
        <v>115.4027</v>
      </c>
      <c r="F36" s="15">
        <v>93.422389999999993</v>
      </c>
      <c r="G36" s="15">
        <v>86.362430000000003</v>
      </c>
      <c r="H36" s="15">
        <v>119.98546</v>
      </c>
      <c r="I36" s="15">
        <v>52.614330000000002</v>
      </c>
      <c r="J36" s="15">
        <v>156.3518</v>
      </c>
      <c r="K36" s="15">
        <v>114.35296</v>
      </c>
      <c r="L36" s="15">
        <v>121.14943</v>
      </c>
      <c r="M36" s="15">
        <v>111.68848</v>
      </c>
      <c r="N36" s="15">
        <v>89.915980000000005</v>
      </c>
      <c r="O36" s="15">
        <v>98.61063</v>
      </c>
      <c r="P36" s="15">
        <v>52.384729999999998</v>
      </c>
      <c r="Q36" s="15">
        <v>92.043400000000005</v>
      </c>
      <c r="R36" s="15">
        <v>85.150270000000006</v>
      </c>
      <c r="S36" s="15">
        <v>102.1163</v>
      </c>
    </row>
    <row r="37" spans="1:19" ht="14.4" x14ac:dyDescent="0.3">
      <c r="A37" s="4">
        <v>41821</v>
      </c>
      <c r="B37" s="15">
        <v>101.36623</v>
      </c>
      <c r="C37" s="15">
        <v>109.74503</v>
      </c>
      <c r="D37" s="15">
        <v>108.20081</v>
      </c>
      <c r="E37" s="15">
        <v>118.65015</v>
      </c>
      <c r="F37" s="15">
        <v>90.300200000000004</v>
      </c>
      <c r="G37" s="15">
        <v>85.507320000000007</v>
      </c>
      <c r="H37" s="15">
        <v>122.5672</v>
      </c>
      <c r="I37" s="15">
        <v>46.641060000000003</v>
      </c>
      <c r="J37" s="15">
        <v>130.37506999999999</v>
      </c>
      <c r="K37" s="15">
        <v>118.4748</v>
      </c>
      <c r="L37" s="15">
        <v>120.39139</v>
      </c>
      <c r="M37" s="15">
        <v>117.42408</v>
      </c>
      <c r="N37" s="15">
        <v>100.03606000000001</v>
      </c>
      <c r="O37" s="15">
        <v>106.47432000000001</v>
      </c>
      <c r="P37" s="15">
        <v>53.880980000000001</v>
      </c>
      <c r="Q37" s="15">
        <v>138.43625</v>
      </c>
      <c r="R37" s="15">
        <v>92.300319999999999</v>
      </c>
      <c r="S37" s="15">
        <v>103.21561</v>
      </c>
    </row>
    <row r="38" spans="1:19" ht="14.4" x14ac:dyDescent="0.3">
      <c r="A38" s="4">
        <v>41852</v>
      </c>
      <c r="B38" s="15">
        <v>100.76381000000001</v>
      </c>
      <c r="C38" s="15">
        <v>115.85093999999999</v>
      </c>
      <c r="D38" s="15">
        <v>114.95753999999999</v>
      </c>
      <c r="E38" s="15">
        <v>120.37685</v>
      </c>
      <c r="F38" s="15">
        <v>90.212729999999993</v>
      </c>
      <c r="G38" s="15">
        <v>85.54119</v>
      </c>
      <c r="H38" s="15">
        <v>122.09075</v>
      </c>
      <c r="I38" s="15">
        <v>47.418849999999999</v>
      </c>
      <c r="J38" s="15">
        <v>129.05662000000001</v>
      </c>
      <c r="K38" s="15">
        <v>115.87853</v>
      </c>
      <c r="L38" s="15">
        <v>118.70202999999999</v>
      </c>
      <c r="M38" s="15">
        <v>114.53425</v>
      </c>
      <c r="N38" s="15">
        <v>98.066180000000003</v>
      </c>
      <c r="O38" s="15">
        <v>105.96871</v>
      </c>
      <c r="P38" s="15">
        <v>54.448650000000001</v>
      </c>
      <c r="Q38" s="15">
        <v>121.8455</v>
      </c>
      <c r="R38" s="15">
        <v>90.843900000000005</v>
      </c>
      <c r="S38" s="15">
        <v>107.09969</v>
      </c>
    </row>
    <row r="39" spans="1:19" ht="14.4" x14ac:dyDescent="0.3">
      <c r="A39" s="4">
        <v>41883</v>
      </c>
      <c r="B39" s="15">
        <v>101.9635</v>
      </c>
      <c r="C39" s="15">
        <v>110.23806</v>
      </c>
      <c r="D39" s="15">
        <v>108.10077</v>
      </c>
      <c r="E39" s="15">
        <v>123.06151</v>
      </c>
      <c r="F39" s="15">
        <v>93.023769999999999</v>
      </c>
      <c r="G39" s="15">
        <v>88.683850000000007</v>
      </c>
      <c r="H39" s="15">
        <v>124.99614</v>
      </c>
      <c r="I39" s="15">
        <v>51.446219999999997</v>
      </c>
      <c r="J39" s="15">
        <v>128.20274000000001</v>
      </c>
      <c r="K39" s="15">
        <v>119.05839</v>
      </c>
      <c r="L39" s="15">
        <v>123.91237</v>
      </c>
      <c r="M39" s="15">
        <v>117.02564</v>
      </c>
      <c r="N39" s="15">
        <v>97.597909999999999</v>
      </c>
      <c r="O39" s="15">
        <v>107.18979</v>
      </c>
      <c r="P39" s="15">
        <v>56.299289999999999</v>
      </c>
      <c r="Q39" s="15">
        <v>113.55701999999999</v>
      </c>
      <c r="R39" s="15">
        <v>88.913589999999999</v>
      </c>
      <c r="S39" s="15">
        <v>106.49545000000001</v>
      </c>
    </row>
    <row r="40" spans="1:19" ht="14.4" x14ac:dyDescent="0.3">
      <c r="A40" s="4">
        <v>41913</v>
      </c>
      <c r="B40" s="15">
        <v>104.23927</v>
      </c>
      <c r="C40" s="15">
        <v>116.49804</v>
      </c>
      <c r="D40" s="15">
        <v>115.21351</v>
      </c>
      <c r="E40" s="15">
        <v>123.60419</v>
      </c>
      <c r="F40" s="15">
        <v>94.42577</v>
      </c>
      <c r="G40" s="15">
        <v>89.071860000000001</v>
      </c>
      <c r="H40" s="15">
        <v>127.91067</v>
      </c>
      <c r="I40" s="15">
        <v>48.246920000000003</v>
      </c>
      <c r="J40" s="15">
        <v>139.82628</v>
      </c>
      <c r="K40" s="15">
        <v>122.52574</v>
      </c>
      <c r="L40" s="15">
        <v>124.03497</v>
      </c>
      <c r="M40" s="15">
        <v>121.59686000000001</v>
      </c>
      <c r="N40" s="15">
        <v>99.225030000000004</v>
      </c>
      <c r="O40" s="15">
        <v>110.21589</v>
      </c>
      <c r="P40" s="15">
        <v>59.92483</v>
      </c>
      <c r="Q40" s="15">
        <v>102.67421</v>
      </c>
      <c r="R40" s="15">
        <v>90.855940000000004</v>
      </c>
      <c r="S40" s="15">
        <v>111.32777</v>
      </c>
    </row>
    <row r="41" spans="1:19" ht="14.4" x14ac:dyDescent="0.3">
      <c r="A41" s="4">
        <v>41944</v>
      </c>
      <c r="B41" s="15">
        <v>102.23443</v>
      </c>
      <c r="C41" s="15">
        <v>115.31662</v>
      </c>
      <c r="D41" s="15">
        <v>113.90066</v>
      </c>
      <c r="E41" s="15">
        <v>123.30656</v>
      </c>
      <c r="F41" s="15">
        <v>94.868930000000006</v>
      </c>
      <c r="G41" s="15">
        <v>88.957260000000005</v>
      </c>
      <c r="H41" s="15">
        <v>125.30911</v>
      </c>
      <c r="I41" s="15">
        <v>51.709530000000001</v>
      </c>
      <c r="J41" s="15">
        <v>145.92422999999999</v>
      </c>
      <c r="K41" s="15">
        <v>119.96576</v>
      </c>
      <c r="L41" s="15">
        <v>125.67492</v>
      </c>
      <c r="M41" s="15">
        <v>117.64454000000001</v>
      </c>
      <c r="N41" s="15">
        <v>95.863249999999994</v>
      </c>
      <c r="O41" s="15">
        <v>104.65924</v>
      </c>
      <c r="P41" s="15">
        <v>60.079259999999998</v>
      </c>
      <c r="Q41" s="15">
        <v>106.71326999999999</v>
      </c>
      <c r="R41" s="15">
        <v>88.545010000000005</v>
      </c>
      <c r="S41" s="15">
        <v>100.96921</v>
      </c>
    </row>
    <row r="42" spans="1:19" ht="14.4" x14ac:dyDescent="0.3">
      <c r="A42" s="4">
        <v>41974</v>
      </c>
      <c r="B42" s="15">
        <v>108.13736</v>
      </c>
      <c r="C42" s="15">
        <v>130.87142</v>
      </c>
      <c r="D42" s="15">
        <v>127.76138</v>
      </c>
      <c r="E42" s="15">
        <v>149.88451000000001</v>
      </c>
      <c r="F42" s="15">
        <v>99.860500000000002</v>
      </c>
      <c r="G42" s="15">
        <v>94.413730000000001</v>
      </c>
      <c r="H42" s="15">
        <v>127.18606</v>
      </c>
      <c r="I42" s="15">
        <v>63.2834</v>
      </c>
      <c r="J42" s="15">
        <v>145.67452</v>
      </c>
      <c r="K42" s="15">
        <v>135.69248999999999</v>
      </c>
      <c r="L42" s="15">
        <v>152.22206</v>
      </c>
      <c r="M42" s="15">
        <v>129.70666</v>
      </c>
      <c r="N42" s="15">
        <v>95.744810000000001</v>
      </c>
      <c r="O42" s="15">
        <v>105.32736</v>
      </c>
      <c r="P42" s="15">
        <v>69.353899999999996</v>
      </c>
      <c r="Q42" s="15">
        <v>82.897199999999998</v>
      </c>
      <c r="R42" s="15">
        <v>90.885999999999996</v>
      </c>
      <c r="S42" s="15">
        <v>110.44479</v>
      </c>
    </row>
    <row r="43" spans="1:19" ht="14.4" x14ac:dyDescent="0.3">
      <c r="A43" s="4">
        <v>42005</v>
      </c>
      <c r="B43" s="15">
        <v>94.603790000000004</v>
      </c>
      <c r="C43" s="15">
        <v>123.54358000000001</v>
      </c>
      <c r="D43" s="15">
        <v>122.51860000000001</v>
      </c>
      <c r="E43" s="15">
        <v>128.84806</v>
      </c>
      <c r="F43" s="15">
        <v>89.912869999999998</v>
      </c>
      <c r="G43" s="15">
        <v>86.291150000000002</v>
      </c>
      <c r="H43" s="15">
        <v>122.72342999999999</v>
      </c>
      <c r="I43" s="15">
        <v>48.467680000000001</v>
      </c>
      <c r="J43" s="15">
        <v>118.06058</v>
      </c>
      <c r="K43" s="15">
        <v>109.41358</v>
      </c>
      <c r="L43" s="15">
        <v>102.30803</v>
      </c>
      <c r="M43" s="15">
        <v>111.40437</v>
      </c>
      <c r="N43" s="15">
        <v>84.020399999999995</v>
      </c>
      <c r="O43" s="15">
        <v>90.653980000000004</v>
      </c>
      <c r="P43" s="15">
        <v>54.04674</v>
      </c>
      <c r="Q43" s="15">
        <v>85.964650000000006</v>
      </c>
      <c r="R43" s="15">
        <v>81.001689999999996</v>
      </c>
      <c r="S43" s="15">
        <v>95.612750000000005</v>
      </c>
    </row>
    <row r="44" spans="1:19" ht="14.4" x14ac:dyDescent="0.3">
      <c r="A44" s="4">
        <v>42036</v>
      </c>
      <c r="B44" s="15">
        <v>91.125579999999999</v>
      </c>
      <c r="C44" s="15">
        <v>105.96728</v>
      </c>
      <c r="D44" s="15">
        <v>104.14433</v>
      </c>
      <c r="E44" s="15">
        <v>116.76184000000001</v>
      </c>
      <c r="F44" s="15">
        <v>89.493880000000004</v>
      </c>
      <c r="G44" s="15">
        <v>85.828959999999995</v>
      </c>
      <c r="H44" s="15">
        <v>121.96271</v>
      </c>
      <c r="I44" s="15">
        <v>48.357599999999998</v>
      </c>
      <c r="J44" s="15">
        <v>118.12418</v>
      </c>
      <c r="K44" s="15">
        <v>105.45135000000001</v>
      </c>
      <c r="L44" s="15">
        <v>96.883480000000006</v>
      </c>
      <c r="M44" s="15">
        <v>107.94376</v>
      </c>
      <c r="N44" s="15">
        <v>79.450559999999996</v>
      </c>
      <c r="O44" s="15">
        <v>83.76258</v>
      </c>
      <c r="P44" s="15">
        <v>54.330570000000002</v>
      </c>
      <c r="Q44" s="15">
        <v>90.644080000000002</v>
      </c>
      <c r="R44" s="15">
        <v>76.917940000000002</v>
      </c>
      <c r="S44" s="15">
        <v>91.45823</v>
      </c>
    </row>
    <row r="45" spans="1:19" ht="14.4" x14ac:dyDescent="0.3">
      <c r="A45" s="4">
        <v>42064</v>
      </c>
      <c r="B45" s="15">
        <v>100.82026999999999</v>
      </c>
      <c r="C45" s="15">
        <v>109.39818</v>
      </c>
      <c r="D45" s="15">
        <v>106.53178</v>
      </c>
      <c r="E45" s="15">
        <v>127.05596</v>
      </c>
      <c r="F45" s="15">
        <v>96.144490000000005</v>
      </c>
      <c r="G45" s="15">
        <v>91.532589999999999</v>
      </c>
      <c r="H45" s="15">
        <v>127.87365</v>
      </c>
      <c r="I45" s="15">
        <v>54.744230000000002</v>
      </c>
      <c r="J45" s="15">
        <v>133.79489000000001</v>
      </c>
      <c r="K45" s="15">
        <v>115.69394</v>
      </c>
      <c r="L45" s="15">
        <v>110.84557</v>
      </c>
      <c r="M45" s="15">
        <v>116.90985999999999</v>
      </c>
      <c r="N45" s="15">
        <v>93.731110000000001</v>
      </c>
      <c r="O45" s="15">
        <v>99.189539999999994</v>
      </c>
      <c r="P45" s="15">
        <v>66.722279999999998</v>
      </c>
      <c r="Q45" s="15">
        <v>111.50727000000001</v>
      </c>
      <c r="R45" s="15">
        <v>88.408810000000003</v>
      </c>
      <c r="S45" s="15">
        <v>97.058310000000006</v>
      </c>
    </row>
    <row r="46" spans="1:19" ht="14.4" x14ac:dyDescent="0.3">
      <c r="A46" s="4">
        <v>42095</v>
      </c>
      <c r="B46" s="15">
        <v>95.752849999999995</v>
      </c>
      <c r="C46" s="15">
        <v>104.60016</v>
      </c>
      <c r="D46" s="15">
        <v>102.71352</v>
      </c>
      <c r="E46" s="15">
        <v>115.83256</v>
      </c>
      <c r="F46" s="15">
        <v>90.39958</v>
      </c>
      <c r="G46" s="15">
        <v>85.923100000000005</v>
      </c>
      <c r="H46" s="15">
        <v>123.31780999999999</v>
      </c>
      <c r="I46" s="15">
        <v>46.644199999999998</v>
      </c>
      <c r="J46" s="15">
        <v>127.23214</v>
      </c>
      <c r="K46" s="15">
        <v>113.20108</v>
      </c>
      <c r="L46" s="15">
        <v>105.19304</v>
      </c>
      <c r="M46" s="15">
        <v>115.47981</v>
      </c>
      <c r="N46" s="15">
        <v>87.622709999999998</v>
      </c>
      <c r="O46" s="15">
        <v>91.369990000000001</v>
      </c>
      <c r="P46" s="15">
        <v>63.658270000000002</v>
      </c>
      <c r="Q46" s="15">
        <v>106.79208</v>
      </c>
      <c r="R46" s="15">
        <v>84.042969999999997</v>
      </c>
      <c r="S46" s="15">
        <v>96.884979999999999</v>
      </c>
    </row>
    <row r="47" spans="1:19" ht="14.4" x14ac:dyDescent="0.3">
      <c r="A47" s="4">
        <v>42125</v>
      </c>
      <c r="B47" s="15">
        <v>97.48066</v>
      </c>
      <c r="C47" s="15">
        <v>103.11359</v>
      </c>
      <c r="D47" s="15">
        <v>100.80517</v>
      </c>
      <c r="E47" s="15">
        <v>117.15456</v>
      </c>
      <c r="F47" s="15">
        <v>91.825649999999996</v>
      </c>
      <c r="G47" s="15">
        <v>87.00318</v>
      </c>
      <c r="H47" s="15">
        <v>123.00451</v>
      </c>
      <c r="I47" s="15">
        <v>49.925690000000003</v>
      </c>
      <c r="J47" s="15">
        <v>132.05270999999999</v>
      </c>
      <c r="K47" s="15">
        <v>114.00776999999999</v>
      </c>
      <c r="L47" s="15">
        <v>110.30061000000001</v>
      </c>
      <c r="M47" s="15">
        <v>114.84881</v>
      </c>
      <c r="N47" s="15">
        <v>90.994380000000007</v>
      </c>
      <c r="O47" s="15">
        <v>91.939629999999994</v>
      </c>
      <c r="P47" s="15">
        <v>63.737839999999998</v>
      </c>
      <c r="Q47" s="15">
        <v>135.36694</v>
      </c>
      <c r="R47" s="15">
        <v>86.765500000000003</v>
      </c>
      <c r="S47" s="15">
        <v>96.02758</v>
      </c>
    </row>
    <row r="48" spans="1:19" ht="14.4" x14ac:dyDescent="0.3">
      <c r="A48" s="4">
        <v>42156</v>
      </c>
      <c r="B48" s="15">
        <v>96.081559999999996</v>
      </c>
      <c r="C48" s="15">
        <v>102.48842999999999</v>
      </c>
      <c r="D48" s="15">
        <v>100.63301</v>
      </c>
      <c r="E48" s="15">
        <v>113.53954</v>
      </c>
      <c r="F48" s="15">
        <v>92.650739999999999</v>
      </c>
      <c r="G48" s="15">
        <v>88.408919999999995</v>
      </c>
      <c r="H48" s="15">
        <v>122.34572</v>
      </c>
      <c r="I48" s="15">
        <v>54.559660000000001</v>
      </c>
      <c r="J48" s="15">
        <v>126.86417</v>
      </c>
      <c r="K48" s="15">
        <v>112.88484</v>
      </c>
      <c r="L48" s="15">
        <v>113.49128</v>
      </c>
      <c r="M48" s="15">
        <v>112.29062</v>
      </c>
      <c r="N48" s="15">
        <v>86.684179999999998</v>
      </c>
      <c r="O48" s="15">
        <v>91.305090000000007</v>
      </c>
      <c r="P48" s="15">
        <v>63.433950000000003</v>
      </c>
      <c r="Q48" s="15">
        <v>97.54813</v>
      </c>
      <c r="R48" s="15">
        <v>83.488479999999996</v>
      </c>
      <c r="S48" s="15">
        <v>94.75421</v>
      </c>
    </row>
    <row r="49" spans="1:19" ht="14.4" x14ac:dyDescent="0.3">
      <c r="A49" s="4">
        <v>42186</v>
      </c>
      <c r="B49" s="15">
        <v>97.080740000000006</v>
      </c>
      <c r="C49" s="15">
        <v>107.6793</v>
      </c>
      <c r="D49" s="15">
        <v>105.99160000000001</v>
      </c>
      <c r="E49" s="15">
        <v>117.55855</v>
      </c>
      <c r="F49" s="15">
        <v>90.113669999999999</v>
      </c>
      <c r="G49" s="15">
        <v>85.054389999999998</v>
      </c>
      <c r="H49" s="15">
        <v>121.52267000000001</v>
      </c>
      <c r="I49" s="15">
        <v>46.965730000000001</v>
      </c>
      <c r="J49" s="15">
        <v>132.92864</v>
      </c>
      <c r="K49" s="15">
        <v>113.90226</v>
      </c>
      <c r="L49" s="15">
        <v>111.85965</v>
      </c>
      <c r="M49" s="15">
        <v>114.18832</v>
      </c>
      <c r="N49" s="15">
        <v>91.576610000000002</v>
      </c>
      <c r="O49" s="15">
        <v>95.099580000000003</v>
      </c>
      <c r="P49" s="15">
        <v>66.933139999999995</v>
      </c>
      <c r="Q49" s="15">
        <v>113.17097</v>
      </c>
      <c r="R49" s="15">
        <v>88.031580000000005</v>
      </c>
      <c r="S49" s="15">
        <v>94.075410000000005</v>
      </c>
    </row>
    <row r="50" spans="1:19" ht="14.4" x14ac:dyDescent="0.3">
      <c r="A50" s="4">
        <v>42217</v>
      </c>
      <c r="B50" s="15">
        <v>97.223429999999993</v>
      </c>
      <c r="C50" s="15">
        <v>106.3361</v>
      </c>
      <c r="D50" s="15">
        <v>104.96818</v>
      </c>
      <c r="E50" s="15">
        <v>114.11551</v>
      </c>
      <c r="F50" s="15">
        <v>90.414699999999996</v>
      </c>
      <c r="G50" s="15">
        <v>85.087059999999994</v>
      </c>
      <c r="H50" s="15">
        <v>120.40438</v>
      </c>
      <c r="I50" s="15">
        <v>48.668669999999999</v>
      </c>
      <c r="J50" s="15">
        <v>135.94182000000001</v>
      </c>
      <c r="K50" s="15">
        <v>110.02291</v>
      </c>
      <c r="L50" s="15">
        <v>112.38472</v>
      </c>
      <c r="M50" s="15">
        <v>108.85299000000001</v>
      </c>
      <c r="N50" s="15">
        <v>93.805610000000001</v>
      </c>
      <c r="O50" s="15">
        <v>94.683980000000005</v>
      </c>
      <c r="P50" s="15">
        <v>65.838130000000007</v>
      </c>
      <c r="Q50" s="15">
        <v>143.06632999999999</v>
      </c>
      <c r="R50" s="15">
        <v>88.712230000000005</v>
      </c>
      <c r="S50" s="15">
        <v>93.651610000000005</v>
      </c>
    </row>
    <row r="51" spans="1:19" ht="14.4" x14ac:dyDescent="0.3">
      <c r="A51" s="4">
        <v>42248</v>
      </c>
      <c r="B51" s="15">
        <v>97.072699999999998</v>
      </c>
      <c r="C51" s="15">
        <v>102.87859</v>
      </c>
      <c r="D51" s="15">
        <v>101.46504</v>
      </c>
      <c r="E51" s="15">
        <v>111.00129</v>
      </c>
      <c r="F51" s="15">
        <v>92.420069999999996</v>
      </c>
      <c r="G51" s="15">
        <v>87.927959999999999</v>
      </c>
      <c r="H51" s="15">
        <v>121.94701000000001</v>
      </c>
      <c r="I51" s="15">
        <v>53.876860000000001</v>
      </c>
      <c r="J51" s="15">
        <v>129.2133</v>
      </c>
      <c r="K51" s="15">
        <v>109.3964</v>
      </c>
      <c r="L51" s="15">
        <v>104.28238</v>
      </c>
      <c r="M51" s="15">
        <v>110.72281</v>
      </c>
      <c r="N51" s="15">
        <v>91.362989999999996</v>
      </c>
      <c r="O51" s="15">
        <v>94.887249999999995</v>
      </c>
      <c r="P51" s="15">
        <v>70.584500000000006</v>
      </c>
      <c r="Q51" s="15">
        <v>118.67976</v>
      </c>
      <c r="R51" s="15">
        <v>85.552599999999998</v>
      </c>
      <c r="S51" s="15">
        <v>95.957920000000001</v>
      </c>
    </row>
    <row r="52" spans="1:19" ht="14.4" x14ac:dyDescent="0.3">
      <c r="A52" s="4">
        <v>42278</v>
      </c>
      <c r="B52" s="15">
        <v>98.164529999999999</v>
      </c>
      <c r="C52" s="15">
        <v>110.93342</v>
      </c>
      <c r="D52" s="15">
        <v>109.32032</v>
      </c>
      <c r="E52" s="15">
        <v>120.28017</v>
      </c>
      <c r="F52" s="15">
        <v>91.371639999999999</v>
      </c>
      <c r="G52" s="15">
        <v>85.950490000000002</v>
      </c>
      <c r="H52" s="15">
        <v>122.83732000000001</v>
      </c>
      <c r="I52" s="15">
        <v>47.410870000000003</v>
      </c>
      <c r="J52" s="15">
        <v>137.75989999999999</v>
      </c>
      <c r="K52" s="15">
        <v>113.59157999999999</v>
      </c>
      <c r="L52" s="15">
        <v>112.47802</v>
      </c>
      <c r="M52" s="15">
        <v>113.56876</v>
      </c>
      <c r="N52" s="15">
        <v>92.621619999999993</v>
      </c>
      <c r="O52" s="15">
        <v>96.385300000000001</v>
      </c>
      <c r="P52" s="15">
        <v>70.262450000000001</v>
      </c>
      <c r="Q52" s="15">
        <v>117.16741</v>
      </c>
      <c r="R52" s="15">
        <v>87.466449999999995</v>
      </c>
      <c r="S52" s="15">
        <v>95.960819999999998</v>
      </c>
    </row>
    <row r="53" spans="1:19" ht="14.4" x14ac:dyDescent="0.3">
      <c r="A53" s="4">
        <v>42309</v>
      </c>
      <c r="B53" s="15">
        <v>95.715459999999993</v>
      </c>
      <c r="C53" s="15">
        <v>107.75362</v>
      </c>
      <c r="D53" s="15">
        <v>105.68201000000001</v>
      </c>
      <c r="E53" s="15">
        <v>120.17222</v>
      </c>
      <c r="F53" s="15">
        <v>90.794179999999997</v>
      </c>
      <c r="G53" s="15">
        <v>85.180980000000005</v>
      </c>
      <c r="H53" s="15">
        <v>119.49628</v>
      </c>
      <c r="I53" s="15">
        <v>50.22804</v>
      </c>
      <c r="J53" s="15">
        <v>139.20132000000001</v>
      </c>
      <c r="K53" s="15">
        <v>111.98497</v>
      </c>
      <c r="L53" s="15">
        <v>116.67453999999999</v>
      </c>
      <c r="M53" s="15">
        <v>110.03162</v>
      </c>
      <c r="N53" s="15">
        <v>87.756450000000001</v>
      </c>
      <c r="O53" s="15">
        <v>89.714359999999999</v>
      </c>
      <c r="P53" s="15">
        <v>69.458100000000002</v>
      </c>
      <c r="Q53" s="15">
        <v>118.77368</v>
      </c>
      <c r="R53" s="15">
        <v>83.061210000000003</v>
      </c>
      <c r="S53" s="15">
        <v>93.229190000000003</v>
      </c>
    </row>
    <row r="54" spans="1:19" ht="14.4" x14ac:dyDescent="0.3">
      <c r="A54" s="4">
        <v>42339</v>
      </c>
      <c r="B54" s="15">
        <v>102.69431</v>
      </c>
      <c r="C54" s="15">
        <v>121.32942</v>
      </c>
      <c r="D54" s="15">
        <v>120.1626</v>
      </c>
      <c r="E54" s="15">
        <v>127.5989</v>
      </c>
      <c r="F54" s="15">
        <v>99.481160000000003</v>
      </c>
      <c r="G54" s="15">
        <v>94.16001</v>
      </c>
      <c r="H54" s="15">
        <v>123.1498</v>
      </c>
      <c r="I54" s="15">
        <v>68.456770000000006</v>
      </c>
      <c r="J54" s="15">
        <v>144.04904999999999</v>
      </c>
      <c r="K54" s="15">
        <v>123.80345</v>
      </c>
      <c r="L54" s="15">
        <v>133.25693999999999</v>
      </c>
      <c r="M54" s="15">
        <v>120.21969</v>
      </c>
      <c r="N54" s="15">
        <v>89.145300000000006</v>
      </c>
      <c r="O54" s="15">
        <v>93.176060000000007</v>
      </c>
      <c r="P54" s="15">
        <v>73.674130000000005</v>
      </c>
      <c r="Q54" s="15">
        <v>96.432990000000004</v>
      </c>
      <c r="R54" s="15">
        <v>86.20232</v>
      </c>
      <c r="S54" s="15">
        <v>99.104069999999993</v>
      </c>
    </row>
    <row r="55" spans="1:19" ht="14.4" x14ac:dyDescent="0.3">
      <c r="A55" s="4">
        <v>42370</v>
      </c>
      <c r="B55" s="15">
        <v>89.875209999999996</v>
      </c>
      <c r="C55" s="15">
        <v>118.42319000000001</v>
      </c>
      <c r="D55" s="15">
        <v>118.89995999999999</v>
      </c>
      <c r="E55" s="15">
        <v>113.85223999999999</v>
      </c>
      <c r="F55" s="15">
        <v>88.052480000000003</v>
      </c>
      <c r="G55" s="15">
        <v>84.107230000000001</v>
      </c>
      <c r="H55" s="15">
        <v>119.0318</v>
      </c>
      <c r="I55" s="15">
        <v>48.088050000000003</v>
      </c>
      <c r="J55" s="15">
        <v>119.6888</v>
      </c>
      <c r="K55" s="15">
        <v>99.451949999999997</v>
      </c>
      <c r="L55" s="15">
        <v>87.372919999999993</v>
      </c>
      <c r="M55" s="15">
        <v>103.13661999999999</v>
      </c>
      <c r="N55" s="15">
        <v>79.121780000000001</v>
      </c>
      <c r="O55" s="15">
        <v>79.680809999999994</v>
      </c>
      <c r="P55" s="15">
        <v>57.581650000000003</v>
      </c>
      <c r="Q55" s="15">
        <v>107.08896</v>
      </c>
      <c r="R55" s="15">
        <v>78.042050000000003</v>
      </c>
      <c r="S55" s="15">
        <v>88.021780000000007</v>
      </c>
    </row>
    <row r="56" spans="1:19" ht="14.4" x14ac:dyDescent="0.3">
      <c r="A56" s="4">
        <v>42401</v>
      </c>
      <c r="B56" s="15">
        <v>87.590249999999997</v>
      </c>
      <c r="C56" s="15">
        <v>104.52594999999999</v>
      </c>
      <c r="D56" s="15">
        <v>101.35729000000001</v>
      </c>
      <c r="E56" s="15">
        <v>124.24203</v>
      </c>
      <c r="F56" s="15">
        <v>84.938069999999996</v>
      </c>
      <c r="G56" s="15">
        <v>81.903750000000002</v>
      </c>
      <c r="H56" s="15">
        <v>117.37958</v>
      </c>
      <c r="I56" s="15">
        <v>44.70758</v>
      </c>
      <c r="J56" s="15">
        <v>107.57435</v>
      </c>
      <c r="K56" s="15">
        <v>100.94571999999999</v>
      </c>
      <c r="L56" s="15">
        <v>97.371579999999994</v>
      </c>
      <c r="M56" s="15">
        <v>101.78773</v>
      </c>
      <c r="N56" s="15">
        <v>77.819770000000005</v>
      </c>
      <c r="O56" s="15">
        <v>78.068299999999994</v>
      </c>
      <c r="P56" s="15">
        <v>60.675879999999999</v>
      </c>
      <c r="Q56" s="15">
        <v>103.53761</v>
      </c>
      <c r="R56" s="15">
        <v>76.829470000000001</v>
      </c>
      <c r="S56" s="15">
        <v>85.904430000000005</v>
      </c>
    </row>
    <row r="57" spans="1:19" ht="14.4" x14ac:dyDescent="0.3">
      <c r="A57" s="4">
        <v>42430</v>
      </c>
      <c r="B57" s="15">
        <v>94.868369999999999</v>
      </c>
      <c r="C57" s="15">
        <v>105.2465</v>
      </c>
      <c r="D57" s="15">
        <v>101.59211999999999</v>
      </c>
      <c r="E57" s="15">
        <v>128.16783000000001</v>
      </c>
      <c r="F57" s="15">
        <v>90.497439999999997</v>
      </c>
      <c r="G57" s="15">
        <v>86.637410000000003</v>
      </c>
      <c r="H57" s="15">
        <v>121.16481</v>
      </c>
      <c r="I57" s="15">
        <v>51.628689999999999</v>
      </c>
      <c r="J57" s="15">
        <v>121.02234</v>
      </c>
      <c r="K57" s="15">
        <v>107.81401</v>
      </c>
      <c r="L57" s="15">
        <v>101.20628000000001</v>
      </c>
      <c r="M57" s="15">
        <v>109.64427000000001</v>
      </c>
      <c r="N57" s="15">
        <v>86.982349999999997</v>
      </c>
      <c r="O57" s="15">
        <v>89.222999999999999</v>
      </c>
      <c r="P57" s="15">
        <v>65.096050000000005</v>
      </c>
      <c r="Q57" s="15">
        <v>113.08978</v>
      </c>
      <c r="R57" s="15">
        <v>83.782070000000004</v>
      </c>
      <c r="S57" s="15">
        <v>99.507549999999995</v>
      </c>
    </row>
    <row r="58" spans="1:19" ht="14.4" x14ac:dyDescent="0.3">
      <c r="A58" s="4">
        <v>42461</v>
      </c>
      <c r="B58" s="15">
        <v>91.180019999999999</v>
      </c>
      <c r="C58" s="15">
        <v>101.41495999999999</v>
      </c>
      <c r="D58" s="15">
        <v>99.497600000000006</v>
      </c>
      <c r="E58" s="15">
        <v>112.88874</v>
      </c>
      <c r="F58" s="15">
        <v>87.703710000000001</v>
      </c>
      <c r="G58" s="15">
        <v>83.832549999999998</v>
      </c>
      <c r="H58" s="15">
        <v>119.01833000000001</v>
      </c>
      <c r="I58" s="15">
        <v>47.388249999999999</v>
      </c>
      <c r="J58" s="15">
        <v>118.61747</v>
      </c>
      <c r="K58" s="15">
        <v>107.13748</v>
      </c>
      <c r="L58" s="15">
        <v>98.615870000000001</v>
      </c>
      <c r="M58" s="15">
        <v>109.60862</v>
      </c>
      <c r="N58" s="15">
        <v>81.280180000000001</v>
      </c>
      <c r="O58" s="15">
        <v>82.064220000000006</v>
      </c>
      <c r="P58" s="15">
        <v>61.808750000000003</v>
      </c>
      <c r="Q58" s="15">
        <v>106.6587</v>
      </c>
      <c r="R58" s="15">
        <v>80.061570000000003</v>
      </c>
      <c r="S58" s="15">
        <v>93.688289999999995</v>
      </c>
    </row>
    <row r="59" spans="1:19" ht="14.4" x14ac:dyDescent="0.3">
      <c r="A59" s="4">
        <v>42491</v>
      </c>
      <c r="B59" s="15">
        <v>91.578559999999996</v>
      </c>
      <c r="C59" s="15">
        <v>95.894480000000001</v>
      </c>
      <c r="D59" s="15">
        <v>94.106809999999996</v>
      </c>
      <c r="E59" s="15">
        <v>106.57613000000001</v>
      </c>
      <c r="F59" s="15">
        <v>89.42962</v>
      </c>
      <c r="G59" s="15">
        <v>84.966269999999994</v>
      </c>
      <c r="H59" s="15">
        <v>118.43814999999999</v>
      </c>
      <c r="I59" s="15">
        <v>51.196199999999997</v>
      </c>
      <c r="J59" s="15">
        <v>126.22358</v>
      </c>
      <c r="K59" s="15">
        <v>105.16628</v>
      </c>
      <c r="L59" s="15">
        <v>94.929019999999994</v>
      </c>
      <c r="M59" s="15">
        <v>108.21664</v>
      </c>
      <c r="N59" s="15">
        <v>82.754990000000006</v>
      </c>
      <c r="O59" s="15">
        <v>82.293080000000003</v>
      </c>
      <c r="P59" s="15">
        <v>62.238370000000003</v>
      </c>
      <c r="Q59" s="15">
        <v>114.88567999999999</v>
      </c>
      <c r="R59" s="15">
        <v>82.255859999999998</v>
      </c>
      <c r="S59" s="15">
        <v>90.072190000000006</v>
      </c>
    </row>
    <row r="60" spans="1:19" ht="14.4" x14ac:dyDescent="0.3">
      <c r="A60" s="4">
        <v>42522</v>
      </c>
      <c r="B60" s="15">
        <v>92.819820000000007</v>
      </c>
      <c r="C60" s="15">
        <v>94.816609999999997</v>
      </c>
      <c r="D60" s="15">
        <v>92.290459999999996</v>
      </c>
      <c r="E60" s="15">
        <v>110.39744</v>
      </c>
      <c r="F60" s="15">
        <v>91.143079999999998</v>
      </c>
      <c r="G60" s="15">
        <v>86.806430000000006</v>
      </c>
      <c r="H60" s="15">
        <v>119.3562</v>
      </c>
      <c r="I60" s="15">
        <v>54.687139999999999</v>
      </c>
      <c r="J60" s="15">
        <v>126.47387000000001</v>
      </c>
      <c r="K60" s="15">
        <v>106.25230999999999</v>
      </c>
      <c r="L60" s="15">
        <v>101.83123000000001</v>
      </c>
      <c r="M60" s="15">
        <v>107.35845999999999</v>
      </c>
      <c r="N60" s="15">
        <v>83.554730000000006</v>
      </c>
      <c r="O60" s="15">
        <v>83.654780000000002</v>
      </c>
      <c r="P60" s="15">
        <v>60.129460000000002</v>
      </c>
      <c r="Q60" s="15">
        <v>116.77687</v>
      </c>
      <c r="R60" s="15">
        <v>82.486099999999993</v>
      </c>
      <c r="S60" s="15">
        <v>92.718019999999996</v>
      </c>
    </row>
    <row r="61" spans="1:19" ht="14.4" x14ac:dyDescent="0.3">
      <c r="A61" s="4">
        <v>42552</v>
      </c>
      <c r="B61" s="15">
        <v>92.749139999999997</v>
      </c>
      <c r="C61" s="15">
        <v>105.31361</v>
      </c>
      <c r="D61" s="15">
        <v>102.74231</v>
      </c>
      <c r="E61" s="15">
        <v>121.06771999999999</v>
      </c>
      <c r="F61" s="15">
        <v>88.756280000000004</v>
      </c>
      <c r="G61" s="15">
        <v>84.243780000000001</v>
      </c>
      <c r="H61" s="15">
        <v>118.42662</v>
      </c>
      <c r="I61" s="15">
        <v>49.32094</v>
      </c>
      <c r="J61" s="15">
        <v>126.11863</v>
      </c>
      <c r="K61" s="15">
        <v>108.20851999999999</v>
      </c>
      <c r="L61" s="15">
        <v>94.755129999999994</v>
      </c>
      <c r="M61" s="15">
        <v>112.32132</v>
      </c>
      <c r="N61" s="15">
        <v>83.617410000000007</v>
      </c>
      <c r="O61" s="15">
        <v>84.095849999999999</v>
      </c>
      <c r="P61" s="15">
        <v>57.617579999999997</v>
      </c>
      <c r="Q61" s="15">
        <v>120.92746</v>
      </c>
      <c r="R61" s="15">
        <v>81.459320000000005</v>
      </c>
      <c r="S61" s="15">
        <v>93.313739999999996</v>
      </c>
    </row>
    <row r="62" spans="1:19" ht="14.4" x14ac:dyDescent="0.3">
      <c r="A62" s="4">
        <v>42583</v>
      </c>
      <c r="B62" s="15">
        <v>93.398920000000004</v>
      </c>
      <c r="C62" s="15">
        <v>101.9491</v>
      </c>
      <c r="D62" s="15">
        <v>99.316689999999994</v>
      </c>
      <c r="E62" s="15">
        <v>118.14776999999999</v>
      </c>
      <c r="F62" s="15">
        <v>90.217370000000003</v>
      </c>
      <c r="G62" s="15">
        <v>85.56447</v>
      </c>
      <c r="H62" s="15">
        <v>120.22275999999999</v>
      </c>
      <c r="I62" s="15">
        <v>50.181530000000002</v>
      </c>
      <c r="J62" s="15">
        <v>128.87033</v>
      </c>
      <c r="K62" s="15">
        <v>105.91784</v>
      </c>
      <c r="L62" s="15">
        <v>97.074060000000003</v>
      </c>
      <c r="M62" s="15">
        <v>108.50068</v>
      </c>
      <c r="N62" s="15">
        <v>85.391469999999998</v>
      </c>
      <c r="O62" s="15">
        <v>86.492419999999996</v>
      </c>
      <c r="P62" s="15">
        <v>59.757570000000001</v>
      </c>
      <c r="Q62" s="15">
        <v>118.57426</v>
      </c>
      <c r="R62" s="15">
        <v>83.159970000000001</v>
      </c>
      <c r="S62" s="15">
        <v>93.355029999999999</v>
      </c>
    </row>
    <row r="63" spans="1:19" ht="14.4" x14ac:dyDescent="0.3">
      <c r="A63" s="4">
        <v>42614</v>
      </c>
      <c r="B63" s="15">
        <v>92.340770000000006</v>
      </c>
      <c r="C63" s="15">
        <v>97.003309999999999</v>
      </c>
      <c r="D63" s="15">
        <v>95.295479999999998</v>
      </c>
      <c r="E63" s="15">
        <v>107.14341</v>
      </c>
      <c r="F63" s="15">
        <v>90.670249999999996</v>
      </c>
      <c r="G63" s="15">
        <v>87.679940000000002</v>
      </c>
      <c r="H63" s="15">
        <v>118.8524</v>
      </c>
      <c r="I63" s="15">
        <v>57.703200000000002</v>
      </c>
      <c r="J63" s="15">
        <v>112.29253</v>
      </c>
      <c r="K63" s="15">
        <v>105.26854</v>
      </c>
      <c r="L63" s="15">
        <v>92.451620000000005</v>
      </c>
      <c r="M63" s="15">
        <v>109.17919999999999</v>
      </c>
      <c r="N63" s="15">
        <v>83.098560000000006</v>
      </c>
      <c r="O63" s="15">
        <v>84.016490000000005</v>
      </c>
      <c r="P63" s="15">
        <v>56.193750000000001</v>
      </c>
      <c r="Q63" s="15">
        <v>115.98155</v>
      </c>
      <c r="R63" s="15">
        <v>81.470070000000007</v>
      </c>
      <c r="S63" s="15">
        <v>91.266480000000001</v>
      </c>
    </row>
    <row r="64" spans="1:19" ht="14.4" x14ac:dyDescent="0.3">
      <c r="A64" s="4">
        <v>42644</v>
      </c>
      <c r="B64" s="15">
        <v>90.688299999999998</v>
      </c>
      <c r="C64" s="15">
        <v>103.41034999999999</v>
      </c>
      <c r="D64" s="15">
        <v>102.41291</v>
      </c>
      <c r="E64" s="15">
        <v>108.77339000000001</v>
      </c>
      <c r="F64" s="15">
        <v>87.371759999999995</v>
      </c>
      <c r="G64" s="15">
        <v>83.487790000000004</v>
      </c>
      <c r="H64" s="15">
        <v>117.49078</v>
      </c>
      <c r="I64" s="15">
        <v>48.694780000000002</v>
      </c>
      <c r="J64" s="15">
        <v>118.44898999999999</v>
      </c>
      <c r="K64" s="15">
        <v>107.14033999999999</v>
      </c>
      <c r="L64" s="15">
        <v>91.797889999999995</v>
      </c>
      <c r="M64" s="15">
        <v>111.8871</v>
      </c>
      <c r="N64" s="15">
        <v>80.257220000000004</v>
      </c>
      <c r="O64" s="15">
        <v>81.288759999999996</v>
      </c>
      <c r="P64" s="15">
        <v>54.55583</v>
      </c>
      <c r="Q64" s="15">
        <v>112.40756</v>
      </c>
      <c r="R64" s="15">
        <v>78.27901</v>
      </c>
      <c r="S64" s="15">
        <v>91.650229999999993</v>
      </c>
    </row>
    <row r="65" spans="1:19" ht="14.4" x14ac:dyDescent="0.3">
      <c r="A65" s="4">
        <v>42675</v>
      </c>
      <c r="B65" s="15">
        <v>91.290040000000005</v>
      </c>
      <c r="C65" s="15">
        <v>101.67032</v>
      </c>
      <c r="D65" s="15">
        <v>100.49195</v>
      </c>
      <c r="E65" s="15">
        <v>108.25138</v>
      </c>
      <c r="F65" s="15">
        <v>88.061589999999995</v>
      </c>
      <c r="G65" s="15">
        <v>83.33896</v>
      </c>
      <c r="H65" s="15">
        <v>114.70782</v>
      </c>
      <c r="I65" s="15">
        <v>52.330120000000001</v>
      </c>
      <c r="J65" s="15">
        <v>127.6392</v>
      </c>
      <c r="K65" s="15">
        <v>107.97213000000001</v>
      </c>
      <c r="L65" s="15">
        <v>99.972759999999994</v>
      </c>
      <c r="M65" s="15">
        <v>110.26613</v>
      </c>
      <c r="N65" s="15">
        <v>80.839799999999997</v>
      </c>
      <c r="O65" s="15">
        <v>80.376859999999994</v>
      </c>
      <c r="P65" s="15">
        <v>54.668080000000003</v>
      </c>
      <c r="Q65" s="15">
        <v>119.19843</v>
      </c>
      <c r="R65" s="15">
        <v>79.989350000000002</v>
      </c>
      <c r="S65" s="15">
        <v>92.991209999999995</v>
      </c>
    </row>
    <row r="66" spans="1:19" ht="14.4" x14ac:dyDescent="0.3">
      <c r="A66" s="4">
        <v>42705</v>
      </c>
      <c r="B66" s="15">
        <v>96.825640000000007</v>
      </c>
      <c r="C66" s="15">
        <v>119.46545</v>
      </c>
      <c r="D66" s="15">
        <v>117.77213</v>
      </c>
      <c r="E66" s="15">
        <v>129.24092999999999</v>
      </c>
      <c r="F66" s="15">
        <v>92.993690000000001</v>
      </c>
      <c r="G66" s="15">
        <v>88.396069999999995</v>
      </c>
      <c r="H66" s="15">
        <v>116.30172</v>
      </c>
      <c r="I66" s="15">
        <v>63.267620000000001</v>
      </c>
      <c r="J66" s="15">
        <v>130.80842999999999</v>
      </c>
      <c r="K66" s="15">
        <v>117.79062</v>
      </c>
      <c r="L66" s="15">
        <v>121.04904000000001</v>
      </c>
      <c r="M66" s="15">
        <v>116.2946</v>
      </c>
      <c r="N66" s="15">
        <v>82.710470000000001</v>
      </c>
      <c r="O66" s="15">
        <v>84.863299999999995</v>
      </c>
      <c r="P66" s="15">
        <v>57.867179999999998</v>
      </c>
      <c r="Q66" s="15">
        <v>103.21805000000001</v>
      </c>
      <c r="R66" s="15">
        <v>81.576610000000002</v>
      </c>
      <c r="S66" s="15">
        <v>99.724789999999999</v>
      </c>
    </row>
    <row r="67" spans="1:19" ht="14.4" x14ac:dyDescent="0.3">
      <c r="A67" s="4">
        <v>42736</v>
      </c>
      <c r="B67" s="15">
        <v>86.702290000000005</v>
      </c>
      <c r="C67" s="15">
        <v>113.73218</v>
      </c>
      <c r="D67" s="15">
        <v>112.89017</v>
      </c>
      <c r="E67" s="15">
        <v>118.57717</v>
      </c>
      <c r="F67" s="15">
        <v>87.906670000000005</v>
      </c>
      <c r="G67" s="15">
        <v>85.046019999999999</v>
      </c>
      <c r="H67" s="15">
        <v>119.25614</v>
      </c>
      <c r="I67" s="15">
        <v>49.679499999999997</v>
      </c>
      <c r="J67" s="15">
        <v>112.18196</v>
      </c>
      <c r="K67" s="15">
        <v>92.728250000000003</v>
      </c>
      <c r="L67" s="15">
        <v>78.040800000000004</v>
      </c>
      <c r="M67" s="15">
        <v>98.865960000000001</v>
      </c>
      <c r="N67" s="15">
        <v>76.795940000000002</v>
      </c>
      <c r="O67" s="15">
        <v>76.699650000000005</v>
      </c>
      <c r="P67" s="15">
        <v>55.784489999999998</v>
      </c>
      <c r="Q67" s="15">
        <v>85.87988</v>
      </c>
      <c r="R67" s="15">
        <v>80.680930000000004</v>
      </c>
      <c r="S67" s="15">
        <v>82.985439999999997</v>
      </c>
    </row>
    <row r="68" spans="1:19" ht="14.4" x14ac:dyDescent="0.3">
      <c r="A68" s="4">
        <v>42767</v>
      </c>
      <c r="B68" s="15">
        <v>82.920879999999997</v>
      </c>
      <c r="C68" s="15">
        <v>97.497630000000001</v>
      </c>
      <c r="D68" s="15">
        <v>96.361080000000001</v>
      </c>
      <c r="E68" s="15">
        <v>104.03746</v>
      </c>
      <c r="F68" s="15">
        <v>85.332920000000001</v>
      </c>
      <c r="G68" s="15">
        <v>83.175690000000003</v>
      </c>
      <c r="H68" s="15">
        <v>116.97535000000001</v>
      </c>
      <c r="I68" s="15">
        <v>48.233510000000003</v>
      </c>
      <c r="J68" s="15">
        <v>103.63901</v>
      </c>
      <c r="K68" s="15">
        <v>89.651009999999999</v>
      </c>
      <c r="L68" s="15">
        <v>76.060400000000001</v>
      </c>
      <c r="M68" s="15">
        <v>95.330359999999999</v>
      </c>
      <c r="N68" s="15">
        <v>74.029759999999996</v>
      </c>
      <c r="O68" s="15">
        <v>73.820139999999995</v>
      </c>
      <c r="P68" s="15">
        <v>53.541640000000001</v>
      </c>
      <c r="Q68" s="15">
        <v>88.404589999999999</v>
      </c>
      <c r="R68" s="15">
        <v>76.550659999999993</v>
      </c>
      <c r="S68" s="15">
        <v>79.558899999999994</v>
      </c>
    </row>
    <row r="69" spans="1:19" ht="14.4" x14ac:dyDescent="0.3">
      <c r="A69" s="4">
        <v>42795</v>
      </c>
      <c r="B69" s="15">
        <v>89.890529999999998</v>
      </c>
      <c r="C69" s="15">
        <v>101.99355</v>
      </c>
      <c r="D69" s="15">
        <v>99.230959999999996</v>
      </c>
      <c r="E69" s="15">
        <v>117.88977</v>
      </c>
      <c r="F69" s="15">
        <v>88.646739999999994</v>
      </c>
      <c r="G69" s="15">
        <v>85.415490000000005</v>
      </c>
      <c r="H69" s="15">
        <v>119.25067</v>
      </c>
      <c r="I69" s="15">
        <v>50.436579999999999</v>
      </c>
      <c r="J69" s="15">
        <v>116.06695000000001</v>
      </c>
      <c r="K69" s="15">
        <v>96.987849999999995</v>
      </c>
      <c r="L69" s="15">
        <v>83.56662</v>
      </c>
      <c r="M69" s="15">
        <v>102.59641999999999</v>
      </c>
      <c r="N69" s="15">
        <v>85.313500000000005</v>
      </c>
      <c r="O69" s="15">
        <v>84.440520000000006</v>
      </c>
      <c r="P69" s="15">
        <v>65.695070000000001</v>
      </c>
      <c r="Q69" s="15">
        <v>102.51385999999999</v>
      </c>
      <c r="R69" s="15">
        <v>87.972679999999997</v>
      </c>
      <c r="S69" s="15">
        <v>84.844309999999993</v>
      </c>
    </row>
    <row r="70" spans="1:19" ht="14.4" x14ac:dyDescent="0.3">
      <c r="A70" s="4">
        <v>42826</v>
      </c>
      <c r="B70" s="15">
        <v>85.941890000000001</v>
      </c>
      <c r="C70" s="15">
        <v>98.061329999999998</v>
      </c>
      <c r="D70" s="15">
        <v>97.117379999999997</v>
      </c>
      <c r="E70" s="15">
        <v>103.49293</v>
      </c>
      <c r="F70" s="15">
        <v>85.462479999999999</v>
      </c>
      <c r="G70" s="15">
        <v>83.067920000000001</v>
      </c>
      <c r="H70" s="15">
        <v>116.81207999999999</v>
      </c>
      <c r="I70" s="15">
        <v>48.183120000000002</v>
      </c>
      <c r="J70" s="15">
        <v>105.78255</v>
      </c>
      <c r="K70" s="15">
        <v>94.890289999999993</v>
      </c>
      <c r="L70" s="15">
        <v>78.364149999999995</v>
      </c>
      <c r="M70" s="15">
        <v>101.79637</v>
      </c>
      <c r="N70" s="15">
        <v>80.060599999999994</v>
      </c>
      <c r="O70" s="15">
        <v>78.629440000000002</v>
      </c>
      <c r="P70" s="15">
        <v>73.877219999999994</v>
      </c>
      <c r="Q70" s="15">
        <v>85.35427</v>
      </c>
      <c r="R70" s="15">
        <v>82.925160000000005</v>
      </c>
      <c r="S70" s="15">
        <v>78.158280000000005</v>
      </c>
    </row>
    <row r="71" spans="1:19" ht="14.4" x14ac:dyDescent="0.3">
      <c r="A71" s="4">
        <v>42856</v>
      </c>
      <c r="B71" s="15">
        <v>89.814319999999995</v>
      </c>
      <c r="C71" s="15">
        <v>97.454939999999993</v>
      </c>
      <c r="D71" s="15">
        <v>96.162819999999996</v>
      </c>
      <c r="E71" s="15">
        <v>104.88994</v>
      </c>
      <c r="F71" s="15">
        <v>86.906869999999998</v>
      </c>
      <c r="G71" s="15">
        <v>84.183689999999999</v>
      </c>
      <c r="H71" s="15">
        <v>117.87217</v>
      </c>
      <c r="I71" s="15">
        <v>49.356439999999999</v>
      </c>
      <c r="J71" s="15">
        <v>110.01567</v>
      </c>
      <c r="K71" s="15">
        <v>99.574860000000001</v>
      </c>
      <c r="L71" s="15">
        <v>84.866590000000002</v>
      </c>
      <c r="M71" s="15">
        <v>105.72127</v>
      </c>
      <c r="N71" s="15">
        <v>86.338260000000005</v>
      </c>
      <c r="O71" s="15">
        <v>84.994470000000007</v>
      </c>
      <c r="P71" s="15">
        <v>72.393960000000007</v>
      </c>
      <c r="Q71" s="15">
        <v>94.793850000000006</v>
      </c>
      <c r="R71" s="15">
        <v>90.477329999999995</v>
      </c>
      <c r="S71" s="15">
        <v>84.511970000000005</v>
      </c>
    </row>
    <row r="72" spans="1:19" ht="14.4" x14ac:dyDescent="0.3">
      <c r="A72" s="4">
        <v>42887</v>
      </c>
      <c r="B72" s="15">
        <v>90.055490000000006</v>
      </c>
      <c r="C72" s="15">
        <v>98.772649999999999</v>
      </c>
      <c r="D72" s="15">
        <v>97.331829999999997</v>
      </c>
      <c r="E72" s="15">
        <v>107.06328999999999</v>
      </c>
      <c r="F72" s="15">
        <v>88.62021</v>
      </c>
      <c r="G72" s="15">
        <v>86.338840000000005</v>
      </c>
      <c r="H72" s="15">
        <v>112.76878000000001</v>
      </c>
      <c r="I72" s="15">
        <v>59.01549</v>
      </c>
      <c r="J72" s="15">
        <v>107.97982</v>
      </c>
      <c r="K72" s="15">
        <v>99.254890000000003</v>
      </c>
      <c r="L72" s="15">
        <v>87.130409999999998</v>
      </c>
      <c r="M72" s="15">
        <v>104.32156000000001</v>
      </c>
      <c r="N72" s="15">
        <v>85.312200000000004</v>
      </c>
      <c r="O72" s="15">
        <v>84.145020000000002</v>
      </c>
      <c r="P72" s="15">
        <v>73.478380000000001</v>
      </c>
      <c r="Q72" s="15">
        <v>86.727919999999997</v>
      </c>
      <c r="R72" s="15">
        <v>90.402370000000005</v>
      </c>
      <c r="S72" s="15">
        <v>84.254320000000007</v>
      </c>
    </row>
    <row r="73" spans="1:19" ht="14.4" x14ac:dyDescent="0.3">
      <c r="A73" s="4">
        <v>42917</v>
      </c>
      <c r="B73" s="15">
        <v>89.754670000000004</v>
      </c>
      <c r="C73" s="15">
        <v>106.91758</v>
      </c>
      <c r="D73" s="15">
        <v>106.44089</v>
      </c>
      <c r="E73" s="15">
        <v>109.66054</v>
      </c>
      <c r="F73" s="15">
        <v>85.138859999999994</v>
      </c>
      <c r="G73" s="15">
        <v>82.275930000000002</v>
      </c>
      <c r="H73" s="15">
        <v>112.50854</v>
      </c>
      <c r="I73" s="15">
        <v>51.021360000000001</v>
      </c>
      <c r="J73" s="15">
        <v>109.43353</v>
      </c>
      <c r="K73" s="15">
        <v>99.807860000000005</v>
      </c>
      <c r="L73" s="15">
        <v>82.123390000000001</v>
      </c>
      <c r="M73" s="15">
        <v>107.19799999999999</v>
      </c>
      <c r="N73" s="15">
        <v>86.108969999999999</v>
      </c>
      <c r="O73" s="15">
        <v>84.550640000000001</v>
      </c>
      <c r="P73" s="15">
        <v>71.387690000000006</v>
      </c>
      <c r="Q73" s="15">
        <v>99.093879999999999</v>
      </c>
      <c r="R73" s="15">
        <v>89.64049</v>
      </c>
      <c r="S73" s="15">
        <v>82.635249999999999</v>
      </c>
    </row>
    <row r="74" spans="1:19" ht="14.4" x14ac:dyDescent="0.3">
      <c r="A74" s="4">
        <v>42948</v>
      </c>
      <c r="B74" s="15">
        <v>91.012429999999995</v>
      </c>
      <c r="C74" s="15">
        <v>97.651079999999993</v>
      </c>
      <c r="D74" s="15">
        <v>95.734499999999997</v>
      </c>
      <c r="E74" s="15">
        <v>108.67928999999999</v>
      </c>
      <c r="F74" s="15">
        <v>87.103170000000006</v>
      </c>
      <c r="G74" s="15">
        <v>84.642309999999995</v>
      </c>
      <c r="H74" s="15">
        <v>114.15711</v>
      </c>
      <c r="I74" s="15">
        <v>54.129820000000002</v>
      </c>
      <c r="J74" s="15">
        <v>107.98586</v>
      </c>
      <c r="K74" s="15">
        <v>99.005369999999999</v>
      </c>
      <c r="L74" s="15">
        <v>83.749039999999994</v>
      </c>
      <c r="M74" s="15">
        <v>105.38082</v>
      </c>
      <c r="N74" s="15">
        <v>89.892759999999996</v>
      </c>
      <c r="O74" s="15">
        <v>88.16592</v>
      </c>
      <c r="P74" s="15">
        <v>76.220020000000005</v>
      </c>
      <c r="Q74" s="15">
        <v>103.90667999999999</v>
      </c>
      <c r="R74" s="15">
        <v>93.135040000000004</v>
      </c>
      <c r="S74" s="15">
        <v>85.282820000000001</v>
      </c>
    </row>
    <row r="75" spans="1:19" ht="14.4" x14ac:dyDescent="0.3">
      <c r="A75" s="4">
        <v>42979</v>
      </c>
      <c r="B75" s="15">
        <v>89.394850000000005</v>
      </c>
      <c r="C75" s="15">
        <v>101.44222000000001</v>
      </c>
      <c r="D75" s="15">
        <v>100.86443</v>
      </c>
      <c r="E75" s="15">
        <v>104.76692</v>
      </c>
      <c r="F75" s="15">
        <v>85.442589999999996</v>
      </c>
      <c r="G75" s="15">
        <v>82.990039999999993</v>
      </c>
      <c r="H75" s="15">
        <v>112.73372000000001</v>
      </c>
      <c r="I75" s="15">
        <v>52.240940000000002</v>
      </c>
      <c r="J75" s="15">
        <v>106.25475</v>
      </c>
      <c r="K75" s="15">
        <v>98.606629999999996</v>
      </c>
      <c r="L75" s="15">
        <v>85.926479999999998</v>
      </c>
      <c r="M75" s="15">
        <v>103.90552</v>
      </c>
      <c r="N75" s="15">
        <v>85.92944</v>
      </c>
      <c r="O75" s="15">
        <v>86.798169999999999</v>
      </c>
      <c r="P75" s="15">
        <v>74.155600000000007</v>
      </c>
      <c r="Q75" s="15">
        <v>84.493920000000003</v>
      </c>
      <c r="R75" s="15">
        <v>88.251019999999997</v>
      </c>
      <c r="S75" s="15">
        <v>86.031790000000001</v>
      </c>
    </row>
    <row r="76" spans="1:19" ht="14.4" x14ac:dyDescent="0.3">
      <c r="A76" s="4">
        <v>43009</v>
      </c>
      <c r="B76" s="15">
        <v>90.35642</v>
      </c>
      <c r="C76" s="15">
        <v>103.83502</v>
      </c>
      <c r="D76" s="15">
        <v>102.83581</v>
      </c>
      <c r="E76" s="15">
        <v>109.58456</v>
      </c>
      <c r="F76" s="15">
        <v>85.393720000000002</v>
      </c>
      <c r="G76" s="15">
        <v>82.018839999999997</v>
      </c>
      <c r="H76" s="15">
        <v>110.6409</v>
      </c>
      <c r="I76" s="15">
        <v>52.429270000000002</v>
      </c>
      <c r="J76" s="15">
        <v>114.03283999999999</v>
      </c>
      <c r="K76" s="15">
        <v>100.30302</v>
      </c>
      <c r="L76" s="15">
        <v>87.877520000000004</v>
      </c>
      <c r="M76" s="15">
        <v>105.49549</v>
      </c>
      <c r="N76" s="15">
        <v>87.136080000000007</v>
      </c>
      <c r="O76" s="15">
        <v>88.689629999999994</v>
      </c>
      <c r="P76" s="15">
        <v>74.351470000000006</v>
      </c>
      <c r="Q76" s="15">
        <v>83.502700000000004</v>
      </c>
      <c r="R76" s="15">
        <v>89.156689999999998</v>
      </c>
      <c r="S76" s="15">
        <v>87.064350000000005</v>
      </c>
    </row>
    <row r="77" spans="1:19" ht="14.4" x14ac:dyDescent="0.3">
      <c r="A77" s="4">
        <v>43040</v>
      </c>
      <c r="B77" s="15">
        <v>90.669960000000003</v>
      </c>
      <c r="C77" s="15">
        <v>103.16011</v>
      </c>
      <c r="D77" s="15">
        <v>102.54732</v>
      </c>
      <c r="E77" s="15">
        <v>106.68621</v>
      </c>
      <c r="F77" s="15">
        <v>87.379249999999999</v>
      </c>
      <c r="G77" s="15">
        <v>82.722219999999993</v>
      </c>
      <c r="H77" s="15">
        <v>111.39175</v>
      </c>
      <c r="I77" s="15">
        <v>53.083590000000001</v>
      </c>
      <c r="J77" s="15">
        <v>126.89852999999999</v>
      </c>
      <c r="K77" s="15">
        <v>101.58642</v>
      </c>
      <c r="L77" s="15">
        <v>90.822699999999998</v>
      </c>
      <c r="M77" s="15">
        <v>106.08445</v>
      </c>
      <c r="N77" s="15">
        <v>86.181200000000004</v>
      </c>
      <c r="O77" s="15">
        <v>87.268010000000004</v>
      </c>
      <c r="P77" s="15">
        <v>70.242900000000006</v>
      </c>
      <c r="Q77" s="15">
        <v>90.200130000000001</v>
      </c>
      <c r="R77" s="15">
        <v>87.892529999999994</v>
      </c>
      <c r="S77" s="15">
        <v>83.673450000000003</v>
      </c>
    </row>
    <row r="78" spans="1:19" ht="14.4" x14ac:dyDescent="0.3">
      <c r="A78" s="4">
        <v>43070</v>
      </c>
      <c r="B78" s="15">
        <v>97.366919999999993</v>
      </c>
      <c r="C78" s="15">
        <v>115.25369999999999</v>
      </c>
      <c r="D78" s="15">
        <v>114.95079</v>
      </c>
      <c r="E78" s="15">
        <v>116.99665</v>
      </c>
      <c r="F78" s="15">
        <v>95.103930000000005</v>
      </c>
      <c r="G78" s="15">
        <v>90.67116</v>
      </c>
      <c r="H78" s="15">
        <v>116.7788</v>
      </c>
      <c r="I78" s="15">
        <v>63.681010000000001</v>
      </c>
      <c r="J78" s="15">
        <v>132.72019</v>
      </c>
      <c r="K78" s="15">
        <v>113.66382</v>
      </c>
      <c r="L78" s="15">
        <v>114.90403999999999</v>
      </c>
      <c r="M78" s="15">
        <v>113.14554</v>
      </c>
      <c r="N78" s="15">
        <v>86.689139999999995</v>
      </c>
      <c r="O78" s="15">
        <v>87.193659999999994</v>
      </c>
      <c r="P78" s="15">
        <v>70.69171</v>
      </c>
      <c r="Q78" s="15">
        <v>85.118830000000003</v>
      </c>
      <c r="R78" s="15">
        <v>90.907349999999994</v>
      </c>
      <c r="S78" s="15">
        <v>94.21387</v>
      </c>
    </row>
    <row r="79" spans="1:19" ht="14.4" x14ac:dyDescent="0.3">
      <c r="A79" s="4">
        <v>43101</v>
      </c>
      <c r="B79" s="15">
        <v>85.417519999999996</v>
      </c>
      <c r="C79" s="15">
        <v>110.35372</v>
      </c>
      <c r="D79" s="15">
        <v>110.14851</v>
      </c>
      <c r="E79" s="15">
        <v>111.53453</v>
      </c>
      <c r="F79" s="15">
        <v>83.538979999999995</v>
      </c>
      <c r="G79" s="15">
        <v>80.985219999999998</v>
      </c>
      <c r="H79" s="15">
        <v>111.26966</v>
      </c>
      <c r="I79" s="15">
        <v>49.677079999999997</v>
      </c>
      <c r="J79" s="15">
        <v>105.21013000000001</v>
      </c>
      <c r="K79" s="15">
        <v>89.473140000000001</v>
      </c>
      <c r="L79" s="15">
        <v>75.868489999999994</v>
      </c>
      <c r="M79" s="15">
        <v>95.158370000000005</v>
      </c>
      <c r="N79" s="15">
        <v>79.675330000000002</v>
      </c>
      <c r="O79" s="15">
        <v>78.967669999999998</v>
      </c>
      <c r="P79" s="15">
        <v>62.444409999999998</v>
      </c>
      <c r="Q79" s="15">
        <v>87.313900000000004</v>
      </c>
      <c r="R79" s="15">
        <v>83.894649999999999</v>
      </c>
      <c r="S79" s="15">
        <v>84.324659999999994</v>
      </c>
    </row>
    <row r="80" spans="1:19" ht="14.4" x14ac:dyDescent="0.3">
      <c r="A80" s="4">
        <v>43132</v>
      </c>
      <c r="B80" s="15">
        <v>81.027159999999995</v>
      </c>
      <c r="C80" s="15">
        <v>92.435900000000004</v>
      </c>
      <c r="D80" s="15">
        <v>91.750510000000006</v>
      </c>
      <c r="E80" s="15">
        <v>96.379720000000006</v>
      </c>
      <c r="F80" s="15">
        <v>80.85342</v>
      </c>
      <c r="G80" s="15">
        <v>78.666679999999999</v>
      </c>
      <c r="H80" s="15">
        <v>108.98298</v>
      </c>
      <c r="I80" s="15">
        <v>47.325600000000001</v>
      </c>
      <c r="J80" s="15">
        <v>99.409949999999995</v>
      </c>
      <c r="K80" s="15">
        <v>88.271450000000002</v>
      </c>
      <c r="L80" s="15">
        <v>76.213390000000004</v>
      </c>
      <c r="M80" s="15">
        <v>93.310370000000006</v>
      </c>
      <c r="N80" s="15">
        <v>74.438860000000005</v>
      </c>
      <c r="O80" s="15">
        <v>74.194879999999998</v>
      </c>
      <c r="P80" s="15">
        <v>60.88409</v>
      </c>
      <c r="Q80" s="15">
        <v>70.770110000000003</v>
      </c>
      <c r="R80" s="15">
        <v>79.791979999999995</v>
      </c>
      <c r="S80" s="15">
        <v>80.883769999999998</v>
      </c>
    </row>
    <row r="81" spans="1:19" ht="14.4" x14ac:dyDescent="0.3">
      <c r="A81" s="4">
        <v>43160</v>
      </c>
      <c r="B81" s="15">
        <v>89.084460000000007</v>
      </c>
      <c r="C81" s="15">
        <v>102.99281999999999</v>
      </c>
      <c r="D81" s="15">
        <v>101.43389999999999</v>
      </c>
      <c r="E81" s="15">
        <v>111.96299</v>
      </c>
      <c r="F81" s="15">
        <v>87.838890000000006</v>
      </c>
      <c r="G81" s="15">
        <v>85.659540000000007</v>
      </c>
      <c r="H81" s="15">
        <v>114.09984</v>
      </c>
      <c r="I81" s="15">
        <v>56.257869999999997</v>
      </c>
      <c r="J81" s="15">
        <v>106.33275</v>
      </c>
      <c r="K81" s="15">
        <v>94.392120000000006</v>
      </c>
      <c r="L81" s="15">
        <v>81.814880000000002</v>
      </c>
      <c r="M81" s="15">
        <v>99.648009999999999</v>
      </c>
      <c r="N81" s="15">
        <v>84.626189999999994</v>
      </c>
      <c r="O81" s="15">
        <v>85.611180000000004</v>
      </c>
      <c r="P81" s="15">
        <v>66.468490000000003</v>
      </c>
      <c r="Q81" s="15">
        <v>87.709770000000006</v>
      </c>
      <c r="R81" s="15">
        <v>87.409630000000007</v>
      </c>
      <c r="S81" s="15">
        <v>86.733750000000001</v>
      </c>
    </row>
    <row r="82" spans="1:19" ht="14.4" x14ac:dyDescent="0.3">
      <c r="A82" s="4">
        <v>43191</v>
      </c>
      <c r="B82" s="15">
        <v>87.678820000000002</v>
      </c>
      <c r="C82" s="15">
        <v>99.100430000000003</v>
      </c>
      <c r="D82" s="15">
        <v>99.031630000000007</v>
      </c>
      <c r="E82" s="15">
        <v>99.496359999999996</v>
      </c>
      <c r="F82" s="15">
        <v>84.519540000000006</v>
      </c>
      <c r="G82" s="15">
        <v>81.849590000000006</v>
      </c>
      <c r="H82" s="15">
        <v>111.79906</v>
      </c>
      <c r="I82" s="15">
        <v>50.887729999999998</v>
      </c>
      <c r="J82" s="15">
        <v>107.17662</v>
      </c>
      <c r="K82" s="15">
        <v>96.610020000000006</v>
      </c>
      <c r="L82" s="15">
        <v>83.646820000000005</v>
      </c>
      <c r="M82" s="15">
        <v>102.02719999999999</v>
      </c>
      <c r="N82" s="15">
        <v>83.508160000000004</v>
      </c>
      <c r="O82" s="15">
        <v>83.180980000000005</v>
      </c>
      <c r="P82" s="15">
        <v>68.689909999999998</v>
      </c>
      <c r="Q82" s="15">
        <v>91.989230000000006</v>
      </c>
      <c r="R82" s="15">
        <v>86.143360000000001</v>
      </c>
      <c r="S82" s="15">
        <v>85.372370000000004</v>
      </c>
    </row>
    <row r="83" spans="1:19" ht="14.4" x14ac:dyDescent="0.3">
      <c r="A83" s="4">
        <v>43221</v>
      </c>
      <c r="B83" s="15">
        <v>86.422470000000004</v>
      </c>
      <c r="C83" s="15">
        <v>95.927080000000004</v>
      </c>
      <c r="D83" s="15">
        <v>95.208650000000006</v>
      </c>
      <c r="E83" s="15">
        <v>100.06098</v>
      </c>
      <c r="F83" s="15">
        <v>85.662469999999999</v>
      </c>
      <c r="G83" s="15">
        <v>82.788560000000004</v>
      </c>
      <c r="H83" s="15">
        <v>112.42312</v>
      </c>
      <c r="I83" s="15">
        <v>52.152270000000001</v>
      </c>
      <c r="J83" s="15">
        <v>110.05037</v>
      </c>
      <c r="K83" s="15">
        <v>96.559610000000006</v>
      </c>
      <c r="L83" s="15">
        <v>87.286910000000006</v>
      </c>
      <c r="M83" s="15">
        <v>100.43456999999999</v>
      </c>
      <c r="N83" s="15">
        <v>79.763980000000004</v>
      </c>
      <c r="O83" s="15">
        <v>75.700950000000006</v>
      </c>
      <c r="P83" s="15">
        <v>67.701909999999998</v>
      </c>
      <c r="Q83" s="15">
        <v>102.5461</v>
      </c>
      <c r="R83" s="15">
        <v>84.231539999999995</v>
      </c>
      <c r="S83" s="15">
        <v>83.115409999999997</v>
      </c>
    </row>
    <row r="84" spans="1:19" ht="14.4" x14ac:dyDescent="0.3">
      <c r="A84" s="4">
        <v>43252</v>
      </c>
      <c r="B84" s="15">
        <v>90.936250000000001</v>
      </c>
      <c r="C84" s="15">
        <v>94.652159999999995</v>
      </c>
      <c r="D84" s="15">
        <v>94.117000000000004</v>
      </c>
      <c r="E84" s="15">
        <v>97.731520000000003</v>
      </c>
      <c r="F84" s="15">
        <v>89.902780000000007</v>
      </c>
      <c r="G84" s="15">
        <v>87.385670000000005</v>
      </c>
      <c r="H84" s="15">
        <v>112.47748</v>
      </c>
      <c r="I84" s="15">
        <v>61.445680000000003</v>
      </c>
      <c r="J84" s="15">
        <v>111.26289</v>
      </c>
      <c r="K84" s="15">
        <v>95.747839999999997</v>
      </c>
      <c r="L84" s="15">
        <v>86.172169999999994</v>
      </c>
      <c r="M84" s="15">
        <v>99.749409999999997</v>
      </c>
      <c r="N84" s="15">
        <v>89.097070000000002</v>
      </c>
      <c r="O84" s="15">
        <v>90.107510000000005</v>
      </c>
      <c r="P84" s="15">
        <v>69.506630000000001</v>
      </c>
      <c r="Q84" s="15">
        <v>105.08056999999999</v>
      </c>
      <c r="R84" s="15">
        <v>88.825320000000005</v>
      </c>
      <c r="S84" s="15">
        <v>87.045969999999997</v>
      </c>
    </row>
    <row r="85" spans="1:19" ht="14.4" x14ac:dyDescent="0.3">
      <c r="A85" s="4">
        <v>43282</v>
      </c>
      <c r="B85" s="15">
        <v>89.667100000000005</v>
      </c>
      <c r="C85" s="15">
        <v>106.76802000000001</v>
      </c>
      <c r="D85" s="15">
        <v>106.94674000000001</v>
      </c>
      <c r="E85" s="15">
        <v>105.73963999999999</v>
      </c>
      <c r="F85" s="15">
        <v>85.212879999999998</v>
      </c>
      <c r="G85" s="15">
        <v>82.70805</v>
      </c>
      <c r="H85" s="15">
        <v>111.48236</v>
      </c>
      <c r="I85" s="15">
        <v>52.961089999999999</v>
      </c>
      <c r="J85" s="15">
        <v>106.4687</v>
      </c>
      <c r="K85" s="15">
        <v>97.029079999999993</v>
      </c>
      <c r="L85" s="15">
        <v>82.082380000000001</v>
      </c>
      <c r="M85" s="15">
        <v>103.27513999999999</v>
      </c>
      <c r="N85" s="15">
        <v>87.284570000000002</v>
      </c>
      <c r="O85" s="15">
        <v>90.832350000000005</v>
      </c>
      <c r="P85" s="15">
        <v>64.049180000000007</v>
      </c>
      <c r="Q85" s="15">
        <v>93.497699999999995</v>
      </c>
      <c r="R85" s="15">
        <v>86.301119999999997</v>
      </c>
      <c r="S85" s="15">
        <v>83.467870000000005</v>
      </c>
    </row>
    <row r="86" spans="1:19" ht="14.4" x14ac:dyDescent="0.3">
      <c r="A86" s="4">
        <v>43313</v>
      </c>
      <c r="B86" s="15">
        <v>92.527109999999993</v>
      </c>
      <c r="C86" s="15">
        <v>102.4285</v>
      </c>
      <c r="D86" s="15">
        <v>101.62869000000001</v>
      </c>
      <c r="E86" s="15">
        <v>107.03073000000001</v>
      </c>
      <c r="F86" s="15">
        <v>86.127709999999993</v>
      </c>
      <c r="G86" s="15">
        <v>84.043340000000001</v>
      </c>
      <c r="H86" s="15">
        <v>112.86597999999999</v>
      </c>
      <c r="I86" s="15">
        <v>54.246400000000001</v>
      </c>
      <c r="J86" s="15">
        <v>103.81563</v>
      </c>
      <c r="K86" s="15">
        <v>99.529380000000003</v>
      </c>
      <c r="L86" s="15">
        <v>85.290109999999999</v>
      </c>
      <c r="M86" s="15">
        <v>105.47981</v>
      </c>
      <c r="N86" s="15">
        <v>93.862729999999999</v>
      </c>
      <c r="O86" s="15">
        <v>93.901960000000003</v>
      </c>
      <c r="P86" s="15">
        <v>75.185829999999996</v>
      </c>
      <c r="Q86" s="15">
        <v>116.66163</v>
      </c>
      <c r="R86" s="15">
        <v>93.18629</v>
      </c>
      <c r="S86" s="15">
        <v>86.348519999999994</v>
      </c>
    </row>
    <row r="87" spans="1:19" ht="14.4" x14ac:dyDescent="0.3">
      <c r="A87" s="4">
        <v>43344</v>
      </c>
      <c r="B87" s="15">
        <v>89.805970000000002</v>
      </c>
      <c r="C87" s="15">
        <v>101.91924</v>
      </c>
      <c r="D87" s="15">
        <v>101.97490000000001</v>
      </c>
      <c r="E87" s="15">
        <v>101.59895</v>
      </c>
      <c r="F87" s="15">
        <v>87.531049999999993</v>
      </c>
      <c r="G87" s="15">
        <v>85.705500000000001</v>
      </c>
      <c r="H87" s="15">
        <v>111.9038</v>
      </c>
      <c r="I87" s="15">
        <v>58.621630000000003</v>
      </c>
      <c r="J87" s="15">
        <v>103.02254000000001</v>
      </c>
      <c r="K87" s="15">
        <v>96.541669999999996</v>
      </c>
      <c r="L87" s="15">
        <v>83.853080000000006</v>
      </c>
      <c r="M87" s="15">
        <v>101.84408999999999</v>
      </c>
      <c r="N87" s="15">
        <v>86.936880000000002</v>
      </c>
      <c r="O87" s="15">
        <v>86.918949999999995</v>
      </c>
      <c r="P87" s="15">
        <v>74.119159999999994</v>
      </c>
      <c r="Q87" s="15">
        <v>101.49366999999999</v>
      </c>
      <c r="R87" s="15">
        <v>86.839709999999997</v>
      </c>
      <c r="S87" s="15">
        <v>82.49006</v>
      </c>
    </row>
    <row r="88" spans="1:19" ht="14.4" x14ac:dyDescent="0.3">
      <c r="A88" s="4">
        <v>43374</v>
      </c>
      <c r="B88" s="15">
        <v>91.715879999999999</v>
      </c>
      <c r="C88" s="15">
        <v>105.93432</v>
      </c>
      <c r="D88" s="15">
        <v>105.08712</v>
      </c>
      <c r="E88" s="15">
        <v>110.80922</v>
      </c>
      <c r="F88" s="15">
        <v>86.594480000000004</v>
      </c>
      <c r="G88" s="15">
        <v>85.331950000000006</v>
      </c>
      <c r="H88" s="15">
        <v>112.4177</v>
      </c>
      <c r="I88" s="15">
        <v>57.330620000000003</v>
      </c>
      <c r="J88" s="15">
        <v>97.308269999999993</v>
      </c>
      <c r="K88" s="15">
        <v>100.1279</v>
      </c>
      <c r="L88" s="15">
        <v>86.821200000000005</v>
      </c>
      <c r="M88" s="15">
        <v>105.68862</v>
      </c>
      <c r="N88" s="15">
        <v>89.232919999999993</v>
      </c>
      <c r="O88" s="15">
        <v>91.34666</v>
      </c>
      <c r="P88" s="15">
        <v>74.289469999999994</v>
      </c>
      <c r="Q88" s="15">
        <v>97.02167</v>
      </c>
      <c r="R88" s="15">
        <v>87.881559999999993</v>
      </c>
      <c r="S88" s="15">
        <v>89.261719999999997</v>
      </c>
    </row>
    <row r="89" spans="1:19" ht="14.4" x14ac:dyDescent="0.3">
      <c r="A89" s="4">
        <v>43405</v>
      </c>
      <c r="B89" s="15">
        <v>91.478870000000001</v>
      </c>
      <c r="C89" s="15">
        <v>106.41142000000001</v>
      </c>
      <c r="D89" s="15">
        <v>105.99198</v>
      </c>
      <c r="E89" s="15">
        <v>108.8249</v>
      </c>
      <c r="F89" s="15">
        <v>88.445750000000004</v>
      </c>
      <c r="G89" s="15">
        <v>85.434759999999997</v>
      </c>
      <c r="H89" s="15">
        <v>111.86496</v>
      </c>
      <c r="I89" s="15">
        <v>58.111159999999998</v>
      </c>
      <c r="J89" s="15">
        <v>113.99684999999999</v>
      </c>
      <c r="K89" s="15">
        <v>100.5778</v>
      </c>
      <c r="L89" s="15">
        <v>87.283079999999998</v>
      </c>
      <c r="M89" s="15">
        <v>106.13352</v>
      </c>
      <c r="N89" s="15">
        <v>86.793700000000001</v>
      </c>
      <c r="O89" s="15">
        <v>87.198490000000007</v>
      </c>
      <c r="P89" s="15">
        <v>70.955020000000005</v>
      </c>
      <c r="Q89" s="15">
        <v>96.019850000000005</v>
      </c>
      <c r="R89" s="15">
        <v>88.267060000000001</v>
      </c>
      <c r="S89" s="15">
        <v>86.857709999999997</v>
      </c>
    </row>
    <row r="90" spans="1:19" ht="14.4" x14ac:dyDescent="0.3">
      <c r="A90" s="4">
        <v>43435</v>
      </c>
      <c r="B90" s="15">
        <v>97.757779999999997</v>
      </c>
      <c r="C90" s="15">
        <v>118.83277</v>
      </c>
      <c r="D90" s="15">
        <v>119.65246</v>
      </c>
      <c r="E90" s="15">
        <v>114.11621</v>
      </c>
      <c r="F90" s="15">
        <v>97.756649999999993</v>
      </c>
      <c r="G90" s="15">
        <v>94.438580000000002</v>
      </c>
      <c r="H90" s="15">
        <v>113.631</v>
      </c>
      <c r="I90" s="15">
        <v>74.597399999999993</v>
      </c>
      <c r="J90" s="15">
        <v>125.91365</v>
      </c>
      <c r="K90" s="15">
        <v>109.46733</v>
      </c>
      <c r="L90" s="15">
        <v>105.35816</v>
      </c>
      <c r="M90" s="15">
        <v>111.1845</v>
      </c>
      <c r="N90" s="15">
        <v>86.469220000000007</v>
      </c>
      <c r="O90" s="15">
        <v>88.596199999999996</v>
      </c>
      <c r="P90" s="15">
        <v>70.834739999999996</v>
      </c>
      <c r="Q90" s="15">
        <v>85.378889999999998</v>
      </c>
      <c r="R90" s="15">
        <v>87.65737</v>
      </c>
      <c r="S90" s="15">
        <v>96.487870000000001</v>
      </c>
    </row>
    <row r="91" spans="1:19" ht="14.4" x14ac:dyDescent="0.3">
      <c r="A91" s="4">
        <v>43466</v>
      </c>
      <c r="B91" s="15">
        <v>87.086119999999994</v>
      </c>
      <c r="C91" s="15">
        <v>115.16343999999999</v>
      </c>
      <c r="D91" s="15">
        <v>115.62184999999999</v>
      </c>
      <c r="E91" s="15">
        <v>112.52573</v>
      </c>
      <c r="F91" s="15">
        <v>86.359989999999996</v>
      </c>
      <c r="G91" s="15">
        <v>84.784559999999999</v>
      </c>
      <c r="H91" s="15">
        <v>112.59304</v>
      </c>
      <c r="I91" s="15">
        <v>56.036059999999999</v>
      </c>
      <c r="J91" s="15">
        <v>99.729010000000002</v>
      </c>
      <c r="K91" s="15">
        <v>88.915850000000006</v>
      </c>
      <c r="L91" s="15">
        <v>74.334620000000001</v>
      </c>
      <c r="M91" s="15">
        <v>95.009180000000001</v>
      </c>
      <c r="N91" s="15">
        <v>80.189779999999999</v>
      </c>
      <c r="O91" s="15">
        <v>79.927480000000003</v>
      </c>
      <c r="P91" s="15">
        <v>63.216410000000003</v>
      </c>
      <c r="Q91" s="15">
        <v>92.233260000000001</v>
      </c>
      <c r="R91" s="15">
        <v>82.395200000000003</v>
      </c>
      <c r="S91" s="15">
        <v>89.125680000000003</v>
      </c>
    </row>
    <row r="92" spans="1:19" ht="14.4" x14ac:dyDescent="0.3">
      <c r="A92" s="4">
        <v>43497</v>
      </c>
      <c r="B92" s="15">
        <v>84.122159999999994</v>
      </c>
      <c r="C92" s="15">
        <v>96.612700000000004</v>
      </c>
      <c r="D92" s="15">
        <v>96.264970000000005</v>
      </c>
      <c r="E92" s="15">
        <v>98.613590000000002</v>
      </c>
      <c r="F92" s="15">
        <v>85.829409999999996</v>
      </c>
      <c r="G92" s="15">
        <v>84.291349999999994</v>
      </c>
      <c r="H92" s="15">
        <v>110.17522</v>
      </c>
      <c r="I92" s="15">
        <v>57.532530000000001</v>
      </c>
      <c r="J92" s="15">
        <v>98.881299999999996</v>
      </c>
      <c r="K92" s="15">
        <v>89.575280000000006</v>
      </c>
      <c r="L92" s="15">
        <v>79.291780000000003</v>
      </c>
      <c r="M92" s="15">
        <v>93.872630000000001</v>
      </c>
      <c r="N92" s="15">
        <v>76.211479999999995</v>
      </c>
      <c r="O92" s="15">
        <v>76.949950000000001</v>
      </c>
      <c r="P92" s="15">
        <v>64.398009999999999</v>
      </c>
      <c r="Q92" s="15">
        <v>78.319909999999993</v>
      </c>
      <c r="R92" s="15">
        <v>77.826939999999993</v>
      </c>
      <c r="S92" s="15">
        <v>85.316680000000005</v>
      </c>
    </row>
    <row r="93" spans="1:19" ht="14.4" x14ac:dyDescent="0.3">
      <c r="A93" s="4">
        <v>43525</v>
      </c>
      <c r="B93" s="15">
        <v>87.011139999999997</v>
      </c>
      <c r="C93" s="15">
        <v>107.72149</v>
      </c>
      <c r="D93" s="15">
        <v>107.51787</v>
      </c>
      <c r="E93" s="15">
        <v>108.89314</v>
      </c>
      <c r="F93" s="15">
        <v>88.415509999999998</v>
      </c>
      <c r="G93" s="15">
        <v>87.185169999999999</v>
      </c>
      <c r="H93" s="15">
        <v>112.47194</v>
      </c>
      <c r="I93" s="15">
        <v>61.043619999999997</v>
      </c>
      <c r="J93" s="15">
        <v>98.856160000000003</v>
      </c>
      <c r="K93" s="15">
        <v>91.833789999999993</v>
      </c>
      <c r="L93" s="15">
        <v>78.685569999999998</v>
      </c>
      <c r="M93" s="15">
        <v>97.328270000000003</v>
      </c>
      <c r="N93" s="15">
        <v>78.507350000000002</v>
      </c>
      <c r="O93" s="15">
        <v>80.076679999999996</v>
      </c>
      <c r="P93" s="15">
        <v>66.969539999999995</v>
      </c>
      <c r="Q93" s="15">
        <v>80.036510000000007</v>
      </c>
      <c r="R93" s="15">
        <v>78.764269999999996</v>
      </c>
      <c r="S93" s="15">
        <v>85.676050000000004</v>
      </c>
    </row>
    <row r="94" spans="1:19" ht="14.4" x14ac:dyDescent="0.3">
      <c r="A94" s="4">
        <v>43556</v>
      </c>
      <c r="B94" s="15">
        <v>87.078890000000001</v>
      </c>
      <c r="C94" s="15">
        <v>102.67699</v>
      </c>
      <c r="D94" s="15">
        <v>101.1841</v>
      </c>
      <c r="E94" s="15">
        <v>111.26724</v>
      </c>
      <c r="F94" s="15">
        <v>86.327749999999995</v>
      </c>
      <c r="G94" s="15">
        <v>84.358459999999994</v>
      </c>
      <c r="H94" s="15">
        <v>110.29304</v>
      </c>
      <c r="I94" s="15">
        <v>57.547220000000003</v>
      </c>
      <c r="J94" s="15">
        <v>103.03906000000001</v>
      </c>
      <c r="K94" s="15">
        <v>95.887510000000006</v>
      </c>
      <c r="L94" s="15">
        <v>86.153850000000006</v>
      </c>
      <c r="M94" s="15">
        <v>99.955100000000002</v>
      </c>
      <c r="N94" s="15">
        <v>79.368639999999999</v>
      </c>
      <c r="O94" s="15">
        <v>80.621610000000004</v>
      </c>
      <c r="P94" s="15">
        <v>67.444640000000007</v>
      </c>
      <c r="Q94" s="15">
        <v>75.389330000000001</v>
      </c>
      <c r="R94" s="15">
        <v>81.748090000000005</v>
      </c>
      <c r="S94" s="15">
        <v>86.233729999999994</v>
      </c>
    </row>
    <row r="95" spans="1:19" ht="14.4" x14ac:dyDescent="0.3">
      <c r="A95" s="4">
        <v>43586</v>
      </c>
      <c r="B95" s="15">
        <v>90.568449999999999</v>
      </c>
      <c r="C95" s="15">
        <v>102.04552</v>
      </c>
      <c r="D95" s="15">
        <v>100.50856</v>
      </c>
      <c r="E95" s="15">
        <v>110.88938</v>
      </c>
      <c r="F95" s="15">
        <v>89.813730000000007</v>
      </c>
      <c r="G95" s="15">
        <v>87.723179999999999</v>
      </c>
      <c r="H95" s="15">
        <v>111.12127</v>
      </c>
      <c r="I95" s="15">
        <v>63.534170000000003</v>
      </c>
      <c r="J95" s="15">
        <v>107.55403</v>
      </c>
      <c r="K95" s="15">
        <v>98.104470000000006</v>
      </c>
      <c r="L95" s="15">
        <v>85.478880000000004</v>
      </c>
      <c r="M95" s="15">
        <v>103.38056</v>
      </c>
      <c r="N95" s="15">
        <v>84.327740000000006</v>
      </c>
      <c r="O95" s="15">
        <v>83.405879999999996</v>
      </c>
      <c r="P95" s="15">
        <v>69.919499999999999</v>
      </c>
      <c r="Q95" s="15">
        <v>98.848399999999998</v>
      </c>
      <c r="R95" s="15">
        <v>86.262529999999998</v>
      </c>
      <c r="S95" s="15">
        <v>90.638170000000002</v>
      </c>
    </row>
    <row r="96" spans="1:19" ht="14.4" x14ac:dyDescent="0.3">
      <c r="A96" s="4">
        <v>43617</v>
      </c>
      <c r="B96" s="15">
        <v>87.731009999999998</v>
      </c>
      <c r="C96" s="15">
        <v>100.03556</v>
      </c>
      <c r="D96" s="15">
        <v>100.17035</v>
      </c>
      <c r="E96" s="15">
        <v>99.25994</v>
      </c>
      <c r="F96" s="15">
        <v>89.048310000000001</v>
      </c>
      <c r="G96" s="15">
        <v>87.651799999999994</v>
      </c>
      <c r="H96" s="15">
        <v>110.90194</v>
      </c>
      <c r="I96" s="15">
        <v>63.615749999999998</v>
      </c>
      <c r="J96" s="15">
        <v>100.89896</v>
      </c>
      <c r="K96" s="15">
        <v>94.823620000000005</v>
      </c>
      <c r="L96" s="15">
        <v>84.274140000000003</v>
      </c>
      <c r="M96" s="15">
        <v>99.232129999999998</v>
      </c>
      <c r="N96" s="15">
        <v>79.509259999999998</v>
      </c>
      <c r="O96" s="15">
        <v>79.760859999999994</v>
      </c>
      <c r="P96" s="15">
        <v>67.986369999999994</v>
      </c>
      <c r="Q96" s="15">
        <v>85.842590000000001</v>
      </c>
      <c r="R96" s="15">
        <v>80.75582</v>
      </c>
      <c r="S96" s="15">
        <v>87.786540000000002</v>
      </c>
    </row>
    <row r="97" spans="1:19" ht="14.4" x14ac:dyDescent="0.3">
      <c r="A97" s="4">
        <v>43647</v>
      </c>
      <c r="B97" s="15">
        <v>91.288380000000004</v>
      </c>
      <c r="C97" s="15">
        <v>109.82455</v>
      </c>
      <c r="D97" s="15">
        <v>109.79810000000001</v>
      </c>
      <c r="E97" s="15">
        <v>109.97673</v>
      </c>
      <c r="F97" s="15">
        <v>88.404929999999993</v>
      </c>
      <c r="G97" s="15">
        <v>86.419460000000001</v>
      </c>
      <c r="H97" s="15">
        <v>110.37312</v>
      </c>
      <c r="I97" s="15">
        <v>61.656089999999999</v>
      </c>
      <c r="J97" s="15">
        <v>105.25355999999999</v>
      </c>
      <c r="K97" s="15">
        <v>97.924449999999993</v>
      </c>
      <c r="L97" s="15">
        <v>83.863320000000002</v>
      </c>
      <c r="M97" s="15">
        <v>103.80043000000001</v>
      </c>
      <c r="N97" s="15">
        <v>86.012200000000007</v>
      </c>
      <c r="O97" s="15">
        <v>86.628119999999996</v>
      </c>
      <c r="P97" s="15">
        <v>72.232219999999998</v>
      </c>
      <c r="Q97" s="15">
        <v>92.483739999999997</v>
      </c>
      <c r="R97" s="15">
        <v>87.253010000000003</v>
      </c>
      <c r="S97" s="15">
        <v>92.123639999999995</v>
      </c>
    </row>
    <row r="98" spans="1:19" ht="14.4" x14ac:dyDescent="0.3">
      <c r="A98" s="4">
        <v>43678</v>
      </c>
      <c r="B98" s="15">
        <v>91.318060000000003</v>
      </c>
      <c r="C98" s="15">
        <v>103.31196</v>
      </c>
      <c r="D98" s="15">
        <v>102.83073</v>
      </c>
      <c r="E98" s="15">
        <v>106.08101000000001</v>
      </c>
      <c r="F98" s="15">
        <v>90.114130000000003</v>
      </c>
      <c r="G98" s="15">
        <v>88.037059999999997</v>
      </c>
      <c r="H98" s="15">
        <v>110.92718000000001</v>
      </c>
      <c r="I98" s="15">
        <v>64.373180000000005</v>
      </c>
      <c r="J98" s="15">
        <v>107.74005</v>
      </c>
      <c r="K98" s="15">
        <v>97.065880000000007</v>
      </c>
      <c r="L98" s="15">
        <v>83.628720000000001</v>
      </c>
      <c r="M98" s="15">
        <v>102.68111</v>
      </c>
      <c r="N98" s="15">
        <v>86.500879999999995</v>
      </c>
      <c r="O98" s="15">
        <v>86.596500000000006</v>
      </c>
      <c r="P98" s="15">
        <v>78.382360000000006</v>
      </c>
      <c r="Q98" s="15">
        <v>89.556970000000007</v>
      </c>
      <c r="R98" s="15">
        <v>87.893699999999995</v>
      </c>
      <c r="S98" s="15">
        <v>91.267160000000004</v>
      </c>
    </row>
    <row r="99" spans="1:19" ht="14.4" x14ac:dyDescent="0.3">
      <c r="A99" s="4">
        <v>43709</v>
      </c>
      <c r="B99" s="15">
        <v>91.266270000000006</v>
      </c>
      <c r="C99" s="15">
        <v>101.78789</v>
      </c>
      <c r="D99" s="15">
        <v>101.36408</v>
      </c>
      <c r="E99" s="15">
        <v>104.22656000000001</v>
      </c>
      <c r="F99" s="15">
        <v>89.829819999999998</v>
      </c>
      <c r="G99" s="15">
        <v>88.314549999999997</v>
      </c>
      <c r="H99" s="15">
        <v>111.36032</v>
      </c>
      <c r="I99" s="15">
        <v>64.489769999999993</v>
      </c>
      <c r="J99" s="15">
        <v>102.68832999999999</v>
      </c>
      <c r="K99" s="15">
        <v>99.649569999999997</v>
      </c>
      <c r="L99" s="15">
        <v>88.972859999999997</v>
      </c>
      <c r="M99" s="15">
        <v>104.11124</v>
      </c>
      <c r="N99" s="15">
        <v>85.356930000000006</v>
      </c>
      <c r="O99" s="15">
        <v>85.217320000000001</v>
      </c>
      <c r="P99" s="15">
        <v>72.729240000000004</v>
      </c>
      <c r="Q99" s="15">
        <v>96.363290000000006</v>
      </c>
      <c r="R99" s="15">
        <v>86.357950000000002</v>
      </c>
      <c r="S99" s="15">
        <v>91.594740000000002</v>
      </c>
    </row>
    <row r="100" spans="1:19" ht="14.4" x14ac:dyDescent="0.3">
      <c r="A100" s="4">
        <v>43739</v>
      </c>
      <c r="B100" s="15">
        <v>94.293120000000002</v>
      </c>
      <c r="C100" s="15">
        <v>108.65271</v>
      </c>
      <c r="D100" s="15">
        <v>108.69651</v>
      </c>
      <c r="E100" s="15">
        <v>108.40067000000001</v>
      </c>
      <c r="F100" s="15">
        <v>91.012889999999999</v>
      </c>
      <c r="G100" s="15">
        <v>87.667330000000007</v>
      </c>
      <c r="H100" s="15">
        <v>111.3873</v>
      </c>
      <c r="I100" s="15">
        <v>63.145560000000003</v>
      </c>
      <c r="J100" s="15">
        <v>119.40313999999999</v>
      </c>
      <c r="K100" s="15">
        <v>102.77817</v>
      </c>
      <c r="L100" s="15">
        <v>94.400210000000001</v>
      </c>
      <c r="M100" s="15">
        <v>106.27922</v>
      </c>
      <c r="N100" s="15">
        <v>89.651079999999993</v>
      </c>
      <c r="O100" s="15">
        <v>91.003929999999997</v>
      </c>
      <c r="P100" s="15">
        <v>76.126040000000003</v>
      </c>
      <c r="Q100" s="15">
        <v>95.899879999999996</v>
      </c>
      <c r="R100" s="15">
        <v>89.606489999999994</v>
      </c>
      <c r="S100" s="15">
        <v>93.045389999999998</v>
      </c>
    </row>
    <row r="101" spans="1:19" ht="14.4" x14ac:dyDescent="0.3">
      <c r="A101" s="4">
        <v>43770</v>
      </c>
      <c r="B101" s="15">
        <v>93.185130000000001</v>
      </c>
      <c r="C101" s="15">
        <v>107.27664</v>
      </c>
      <c r="D101" s="15">
        <v>107.26372000000001</v>
      </c>
      <c r="E101" s="15">
        <v>107.35101</v>
      </c>
      <c r="F101" s="15">
        <v>91.910870000000003</v>
      </c>
      <c r="G101" s="15">
        <v>88.197959999999995</v>
      </c>
      <c r="H101" s="15">
        <v>110.50382</v>
      </c>
      <c r="I101" s="15">
        <v>65.138090000000005</v>
      </c>
      <c r="J101" s="15">
        <v>123.41846</v>
      </c>
      <c r="K101" s="15">
        <v>103.6752</v>
      </c>
      <c r="L101" s="15">
        <v>99.658339999999995</v>
      </c>
      <c r="M101" s="15">
        <v>105.35380000000001</v>
      </c>
      <c r="N101" s="15">
        <v>85.270139999999998</v>
      </c>
      <c r="O101" s="15">
        <v>85.079229999999995</v>
      </c>
      <c r="P101" s="15">
        <v>74.553120000000007</v>
      </c>
      <c r="Q101" s="15">
        <v>94.008669999999995</v>
      </c>
      <c r="R101" s="15">
        <v>86.404679999999999</v>
      </c>
      <c r="S101" s="15">
        <v>92.608220000000003</v>
      </c>
    </row>
    <row r="102" spans="1:19" ht="14.4" x14ac:dyDescent="0.3">
      <c r="A102" s="4">
        <v>43800</v>
      </c>
      <c r="B102" s="15">
        <v>99.249650000000003</v>
      </c>
      <c r="C102" s="15">
        <v>116.90098</v>
      </c>
      <c r="D102" s="15">
        <v>118.57762</v>
      </c>
      <c r="E102" s="15">
        <v>107.25341</v>
      </c>
      <c r="F102" s="15">
        <v>100.80436</v>
      </c>
      <c r="G102" s="15">
        <v>97.459860000000006</v>
      </c>
      <c r="H102" s="15">
        <v>111.37526</v>
      </c>
      <c r="I102" s="15">
        <v>83.074079999999995</v>
      </c>
      <c r="J102" s="15">
        <v>129.18558999999999</v>
      </c>
      <c r="K102" s="15">
        <v>111.25587</v>
      </c>
      <c r="L102" s="15">
        <v>112.58323</v>
      </c>
      <c r="M102" s="15">
        <v>110.70117999999999</v>
      </c>
      <c r="N102" s="15">
        <v>85.010739999999998</v>
      </c>
      <c r="O102" s="15">
        <v>82.608019999999996</v>
      </c>
      <c r="P102" s="15">
        <v>73.079470000000001</v>
      </c>
      <c r="Q102" s="15">
        <v>96.165570000000002</v>
      </c>
      <c r="R102" s="15">
        <v>89.669659999999993</v>
      </c>
      <c r="S102" s="15">
        <v>107.55343000000001</v>
      </c>
    </row>
    <row r="103" spans="1:19" ht="14.4" x14ac:dyDescent="0.3">
      <c r="A103" s="4">
        <v>43831</v>
      </c>
      <c r="B103" s="15">
        <v>88.520160000000004</v>
      </c>
      <c r="C103" s="15">
        <v>115.43093</v>
      </c>
      <c r="D103" s="15">
        <v>116.20346000000001</v>
      </c>
      <c r="E103" s="15">
        <v>110.98567</v>
      </c>
      <c r="F103" s="15">
        <v>88.074449999999999</v>
      </c>
      <c r="G103" s="15">
        <v>86.076480000000004</v>
      </c>
      <c r="H103" s="15">
        <v>108.08187</v>
      </c>
      <c r="I103" s="15">
        <v>63.327249999999999</v>
      </c>
      <c r="J103" s="15">
        <v>105.02915</v>
      </c>
      <c r="K103" s="15">
        <v>88.921850000000006</v>
      </c>
      <c r="L103" s="15">
        <v>74.624790000000004</v>
      </c>
      <c r="M103" s="15">
        <v>94.896420000000006</v>
      </c>
      <c r="N103" s="15">
        <v>80.961569999999995</v>
      </c>
      <c r="O103" s="15">
        <v>77.443820000000002</v>
      </c>
      <c r="P103" s="15">
        <v>69.451409999999996</v>
      </c>
      <c r="Q103" s="15">
        <v>100.31035</v>
      </c>
      <c r="R103" s="15">
        <v>85.240949999999998</v>
      </c>
      <c r="S103" s="15">
        <v>97.78922</v>
      </c>
    </row>
    <row r="104" spans="1:19" ht="14.4" x14ac:dyDescent="0.3">
      <c r="A104" s="4">
        <v>43862</v>
      </c>
      <c r="B104" s="15">
        <v>84.613489999999999</v>
      </c>
      <c r="C104" s="15">
        <v>99.925849999999997</v>
      </c>
      <c r="D104" s="15">
        <v>100.26996</v>
      </c>
      <c r="E104" s="15">
        <v>97.945760000000007</v>
      </c>
      <c r="F104" s="15">
        <v>85.512410000000003</v>
      </c>
      <c r="G104" s="15">
        <v>84.574209999999994</v>
      </c>
      <c r="H104" s="15">
        <v>107.62818</v>
      </c>
      <c r="I104" s="15">
        <v>60.740960000000001</v>
      </c>
      <c r="J104" s="15">
        <v>93.473910000000004</v>
      </c>
      <c r="K104" s="15">
        <v>86.562269999999998</v>
      </c>
      <c r="L104" s="15">
        <v>74.406639999999996</v>
      </c>
      <c r="M104" s="15">
        <v>91.641970000000001</v>
      </c>
      <c r="N104" s="15">
        <v>77.456239999999994</v>
      </c>
      <c r="O104" s="15">
        <v>76.194640000000007</v>
      </c>
      <c r="P104" s="15">
        <v>72.404730000000001</v>
      </c>
      <c r="Q104" s="15">
        <v>83.616669999999999</v>
      </c>
      <c r="R104" s="15">
        <v>79.467659999999995</v>
      </c>
      <c r="S104" s="15">
        <v>93.215249999999997</v>
      </c>
    </row>
    <row r="105" spans="1:19" ht="14.4" x14ac:dyDescent="0.3">
      <c r="A105" s="4">
        <v>43891</v>
      </c>
      <c r="B105" s="15">
        <v>84.583709999999996</v>
      </c>
      <c r="C105" s="15">
        <v>71.595429999999993</v>
      </c>
      <c r="D105" s="15">
        <v>68.87894</v>
      </c>
      <c r="E105" s="15">
        <v>87.226370000000003</v>
      </c>
      <c r="F105" s="15">
        <v>88.198679999999996</v>
      </c>
      <c r="G105" s="15">
        <v>87.857799999999997</v>
      </c>
      <c r="H105" s="15">
        <v>108.01776</v>
      </c>
      <c r="I105" s="15">
        <v>67.016379999999998</v>
      </c>
      <c r="J105" s="15">
        <v>91.091340000000002</v>
      </c>
      <c r="K105" s="15">
        <v>88.442239999999998</v>
      </c>
      <c r="L105" s="15">
        <v>81.196370000000002</v>
      </c>
      <c r="M105" s="15">
        <v>91.470200000000006</v>
      </c>
      <c r="N105" s="15">
        <v>78.821870000000004</v>
      </c>
      <c r="O105" s="15">
        <v>75.548479999999998</v>
      </c>
      <c r="P105" s="15">
        <v>83.139290000000003</v>
      </c>
      <c r="Q105" s="15">
        <v>70.783879999999996</v>
      </c>
      <c r="R105" s="15">
        <v>85.340469999999996</v>
      </c>
      <c r="S105" s="15">
        <v>97.671930000000003</v>
      </c>
    </row>
    <row r="106" spans="1:19" ht="14.4" x14ac:dyDescent="0.3">
      <c r="A106" s="4">
        <v>43922</v>
      </c>
      <c r="B106" s="15">
        <v>72.049499999999995</v>
      </c>
      <c r="C106" s="15">
        <v>35.639209999999999</v>
      </c>
      <c r="D106" s="15">
        <v>32.287790000000001</v>
      </c>
      <c r="E106" s="15">
        <v>54.923659999999998</v>
      </c>
      <c r="F106" s="15">
        <v>82.279169999999993</v>
      </c>
      <c r="G106" s="15">
        <v>83.789529999999999</v>
      </c>
      <c r="H106" s="15">
        <v>106.00315999999999</v>
      </c>
      <c r="I106" s="15">
        <v>60.825009999999999</v>
      </c>
      <c r="J106" s="15">
        <v>69.462329999999994</v>
      </c>
      <c r="K106" s="15">
        <v>79.091059999999999</v>
      </c>
      <c r="L106" s="15">
        <v>75.542439999999999</v>
      </c>
      <c r="M106" s="15">
        <v>80.573989999999995</v>
      </c>
      <c r="N106" s="15">
        <v>62.533999999999999</v>
      </c>
      <c r="O106" s="15">
        <v>57.753019999999999</v>
      </c>
      <c r="P106" s="15">
        <v>78.438540000000003</v>
      </c>
      <c r="Q106" s="15">
        <v>17.23911</v>
      </c>
      <c r="R106" s="15">
        <v>78.173569999999998</v>
      </c>
      <c r="S106" s="15">
        <v>86.897989999999993</v>
      </c>
    </row>
    <row r="107" spans="1:19" ht="14.4" x14ac:dyDescent="0.3">
      <c r="A107" s="4">
        <v>43952</v>
      </c>
      <c r="B107" s="15">
        <v>73.056449999999998</v>
      </c>
      <c r="C107" s="15">
        <v>39.16863</v>
      </c>
      <c r="D107" s="15">
        <v>36.398719999999997</v>
      </c>
      <c r="E107" s="15">
        <v>55.107030000000002</v>
      </c>
      <c r="F107" s="15">
        <v>81.808819999999997</v>
      </c>
      <c r="G107" s="15">
        <v>83.381039999999999</v>
      </c>
      <c r="H107" s="15">
        <v>105.49239</v>
      </c>
      <c r="I107" s="15">
        <v>60.522269999999999</v>
      </c>
      <c r="J107" s="15">
        <v>68.467029999999994</v>
      </c>
      <c r="K107" s="15">
        <v>77.176450000000003</v>
      </c>
      <c r="L107" s="15">
        <v>71.970179999999999</v>
      </c>
      <c r="M107" s="15">
        <v>79.352090000000004</v>
      </c>
      <c r="N107" s="15">
        <v>67.000559999999993</v>
      </c>
      <c r="O107" s="15">
        <v>63.267580000000002</v>
      </c>
      <c r="P107" s="15">
        <v>77.436750000000004</v>
      </c>
      <c r="Q107" s="15">
        <v>23.789280000000002</v>
      </c>
      <c r="R107" s="15">
        <v>81.876279999999994</v>
      </c>
      <c r="S107" s="15">
        <v>84.021209999999996</v>
      </c>
    </row>
    <row r="108" spans="1:19" ht="14.4" x14ac:dyDescent="0.3">
      <c r="A108" s="4">
        <v>43983</v>
      </c>
      <c r="B108" s="15">
        <v>77.002459999999999</v>
      </c>
      <c r="C108" s="15">
        <v>42.555840000000003</v>
      </c>
      <c r="D108" s="15">
        <v>40.0107</v>
      </c>
      <c r="E108" s="15">
        <v>57.200879999999998</v>
      </c>
      <c r="F108" s="15">
        <v>86.374989999999997</v>
      </c>
      <c r="G108" s="15">
        <v>88.295000000000002</v>
      </c>
      <c r="H108" s="15">
        <v>106.19486999999999</v>
      </c>
      <c r="I108" s="15">
        <v>69.790059999999997</v>
      </c>
      <c r="J108" s="15">
        <v>70.081869999999995</v>
      </c>
      <c r="K108" s="15">
        <v>79.779499999999999</v>
      </c>
      <c r="L108" s="15">
        <v>75.811170000000004</v>
      </c>
      <c r="M108" s="15">
        <v>81.437820000000002</v>
      </c>
      <c r="N108" s="15">
        <v>70.540279999999996</v>
      </c>
      <c r="O108" s="15">
        <v>65.938490000000002</v>
      </c>
      <c r="P108" s="15">
        <v>74.178780000000003</v>
      </c>
      <c r="Q108" s="15">
        <v>35.159840000000003</v>
      </c>
      <c r="R108" s="15">
        <v>86.816079999999999</v>
      </c>
      <c r="S108" s="15">
        <v>91.410989999999998</v>
      </c>
    </row>
    <row r="109" spans="1:19" ht="14.4" x14ac:dyDescent="0.3">
      <c r="A109" s="4">
        <v>44013</v>
      </c>
      <c r="B109" s="15">
        <v>80.352289999999996</v>
      </c>
      <c r="C109" s="15">
        <v>49.426859999999998</v>
      </c>
      <c r="D109" s="15">
        <v>47.03669</v>
      </c>
      <c r="E109" s="15">
        <v>63.180129999999998</v>
      </c>
      <c r="F109" s="15">
        <v>86.221010000000007</v>
      </c>
      <c r="G109" s="15">
        <v>87.219740000000002</v>
      </c>
      <c r="H109" s="15">
        <v>106.30593</v>
      </c>
      <c r="I109" s="15">
        <v>67.488399999999999</v>
      </c>
      <c r="J109" s="15">
        <v>77.745800000000003</v>
      </c>
      <c r="K109" s="15">
        <v>83.512129999999999</v>
      </c>
      <c r="L109" s="15">
        <v>79.387309999999999</v>
      </c>
      <c r="M109" s="15">
        <v>85.235839999999996</v>
      </c>
      <c r="N109" s="15">
        <v>76.076859999999996</v>
      </c>
      <c r="O109" s="15">
        <v>72.994230000000002</v>
      </c>
      <c r="P109" s="15">
        <v>76.796459999999996</v>
      </c>
      <c r="Q109" s="15">
        <v>44.923540000000003</v>
      </c>
      <c r="R109" s="15">
        <v>89.462559999999996</v>
      </c>
      <c r="S109" s="15">
        <v>96.293319999999994</v>
      </c>
    </row>
    <row r="110" spans="1:19" ht="14.4" x14ac:dyDescent="0.3">
      <c r="A110" s="4">
        <v>44044</v>
      </c>
      <c r="B110" s="15">
        <v>82.156189999999995</v>
      </c>
      <c r="C110" s="15">
        <v>57.98462</v>
      </c>
      <c r="D110" s="15">
        <v>56.128489999999999</v>
      </c>
      <c r="E110" s="15">
        <v>68.664990000000003</v>
      </c>
      <c r="F110" s="15">
        <v>86.496440000000007</v>
      </c>
      <c r="G110" s="15">
        <v>87.079490000000007</v>
      </c>
      <c r="H110" s="15">
        <v>107.6408</v>
      </c>
      <c r="I110" s="15">
        <v>65.823149999999998</v>
      </c>
      <c r="J110" s="15">
        <v>81.548680000000004</v>
      </c>
      <c r="K110" s="15">
        <v>83.332070000000002</v>
      </c>
      <c r="L110" s="15">
        <v>82.439359999999994</v>
      </c>
      <c r="M110" s="15">
        <v>83.705129999999997</v>
      </c>
      <c r="N110" s="15">
        <v>79.191609999999997</v>
      </c>
      <c r="O110" s="15">
        <v>75.658360000000002</v>
      </c>
      <c r="P110" s="15">
        <v>80.385180000000005</v>
      </c>
      <c r="Q110" s="15">
        <v>54.141820000000003</v>
      </c>
      <c r="R110" s="15">
        <v>91.5929</v>
      </c>
      <c r="S110" s="15">
        <v>97.722499999999997</v>
      </c>
    </row>
    <row r="111" spans="1:19" ht="14.4" x14ac:dyDescent="0.3">
      <c r="A111" s="4">
        <v>44075</v>
      </c>
      <c r="B111" s="15">
        <v>84.876850000000005</v>
      </c>
      <c r="C111" s="15">
        <v>64.769750000000002</v>
      </c>
      <c r="D111" s="15">
        <v>62.46407</v>
      </c>
      <c r="E111" s="15">
        <v>78.03689</v>
      </c>
      <c r="F111" s="15">
        <v>89.070899999999995</v>
      </c>
      <c r="G111" s="15">
        <v>89.516289999999998</v>
      </c>
      <c r="H111" s="15">
        <v>108.22425</v>
      </c>
      <c r="I111" s="15">
        <v>70.175939999999997</v>
      </c>
      <c r="J111" s="15">
        <v>85.291370000000001</v>
      </c>
      <c r="K111" s="15">
        <v>86.372349999999997</v>
      </c>
      <c r="L111" s="15">
        <v>82.65925</v>
      </c>
      <c r="M111" s="15">
        <v>87.924009999999996</v>
      </c>
      <c r="N111" s="15">
        <v>80.319389999999999</v>
      </c>
      <c r="O111" s="15">
        <v>78.341809999999995</v>
      </c>
      <c r="P111" s="15">
        <v>80.682720000000003</v>
      </c>
      <c r="Q111" s="15">
        <v>62.143039999999999</v>
      </c>
      <c r="R111" s="15">
        <v>88.454340000000002</v>
      </c>
      <c r="S111" s="15">
        <v>103.673</v>
      </c>
    </row>
    <row r="112" spans="1:19" ht="14.4" x14ac:dyDescent="0.3">
      <c r="A112" s="4">
        <v>44105</v>
      </c>
      <c r="B112" s="15">
        <v>87.340090000000004</v>
      </c>
      <c r="C112" s="15">
        <v>76.138819999999996</v>
      </c>
      <c r="D112" s="15">
        <v>75.687250000000006</v>
      </c>
      <c r="E112" s="15">
        <v>78.737189999999998</v>
      </c>
      <c r="F112" s="15">
        <v>90.970389999999995</v>
      </c>
      <c r="G112" s="15">
        <v>90.652159999999995</v>
      </c>
      <c r="H112" s="15">
        <v>108.34520999999999</v>
      </c>
      <c r="I112" s="15">
        <v>72.36103</v>
      </c>
      <c r="J112" s="15">
        <v>93.670869999999994</v>
      </c>
      <c r="K112" s="15">
        <v>88.993309999999994</v>
      </c>
      <c r="L112" s="15">
        <v>88.208110000000005</v>
      </c>
      <c r="M112" s="15">
        <v>89.321430000000007</v>
      </c>
      <c r="N112" s="15">
        <v>82.365759999999995</v>
      </c>
      <c r="O112" s="15">
        <v>81.364639999999994</v>
      </c>
      <c r="P112" s="15">
        <v>83.007159999999999</v>
      </c>
      <c r="Q112" s="15">
        <v>59.698549999999997</v>
      </c>
      <c r="R112" s="15">
        <v>89.930419999999998</v>
      </c>
      <c r="S112" s="15">
        <v>101.00821999999999</v>
      </c>
    </row>
    <row r="113" spans="1:19" ht="14.4" x14ac:dyDescent="0.3">
      <c r="A113" s="4">
        <v>44136</v>
      </c>
      <c r="B113" s="15">
        <v>88.545400000000001</v>
      </c>
      <c r="C113" s="15">
        <v>79.315039999999996</v>
      </c>
      <c r="D113" s="15">
        <v>79.604039999999998</v>
      </c>
      <c r="E113" s="15">
        <v>77.652140000000003</v>
      </c>
      <c r="F113" s="15">
        <v>93.07132</v>
      </c>
      <c r="G113" s="15">
        <v>90.876639999999995</v>
      </c>
      <c r="H113" s="15">
        <v>106.94184</v>
      </c>
      <c r="I113" s="15">
        <v>74.268379999999993</v>
      </c>
      <c r="J113" s="15">
        <v>111.6953</v>
      </c>
      <c r="K113" s="15">
        <v>92.885829999999999</v>
      </c>
      <c r="L113" s="15">
        <v>97.280450000000002</v>
      </c>
      <c r="M113" s="15">
        <v>91.049369999999996</v>
      </c>
      <c r="N113" s="15">
        <v>81.240279999999998</v>
      </c>
      <c r="O113" s="15">
        <v>78.664559999999994</v>
      </c>
      <c r="P113" s="15">
        <v>78.155929999999998</v>
      </c>
      <c r="Q113" s="15">
        <v>63.981560000000002</v>
      </c>
      <c r="R113" s="15">
        <v>91.16874</v>
      </c>
      <c r="S113" s="15">
        <v>99.344080000000005</v>
      </c>
    </row>
    <row r="114" spans="1:19" ht="14.4" x14ac:dyDescent="0.3">
      <c r="A114" s="4">
        <v>44166</v>
      </c>
      <c r="B114" s="15">
        <v>96.178340000000006</v>
      </c>
      <c r="C114" s="15">
        <v>87.294659999999993</v>
      </c>
      <c r="D114" s="15">
        <v>88.207350000000005</v>
      </c>
      <c r="E114" s="15">
        <v>82.042940000000002</v>
      </c>
      <c r="F114" s="15">
        <v>102.62204</v>
      </c>
      <c r="G114" s="15">
        <v>100.66880999999999</v>
      </c>
      <c r="H114" s="15">
        <v>108.86381</v>
      </c>
      <c r="I114" s="15">
        <v>92.196789999999993</v>
      </c>
      <c r="J114" s="15">
        <v>119.197</v>
      </c>
      <c r="K114" s="15">
        <v>102.75664999999999</v>
      </c>
      <c r="L114" s="15">
        <v>109.98656</v>
      </c>
      <c r="M114" s="15">
        <v>99.735349999999997</v>
      </c>
      <c r="N114" s="15">
        <v>83.305350000000004</v>
      </c>
      <c r="O114" s="15">
        <v>79.754360000000005</v>
      </c>
      <c r="P114" s="15">
        <v>80.694069999999996</v>
      </c>
      <c r="Q114" s="15">
        <v>62.884079999999997</v>
      </c>
      <c r="R114" s="15">
        <v>95.617490000000004</v>
      </c>
      <c r="S114" s="15">
        <v>117.91981</v>
      </c>
    </row>
    <row r="115" spans="1:19" ht="14.4" x14ac:dyDescent="0.3">
      <c r="A115" s="4">
        <v>44197</v>
      </c>
      <c r="B115" s="15">
        <v>84.063479999999998</v>
      </c>
      <c r="C115" s="15">
        <v>83.082120000000003</v>
      </c>
      <c r="D115" s="15">
        <v>83.610799999999998</v>
      </c>
      <c r="E115" s="15">
        <v>80.04007</v>
      </c>
      <c r="F115" s="15">
        <v>89.433539999999994</v>
      </c>
      <c r="G115" s="15">
        <v>90.293549999999996</v>
      </c>
      <c r="H115" s="15">
        <v>108.25494</v>
      </c>
      <c r="I115" s="15">
        <v>71.725020000000001</v>
      </c>
      <c r="J115" s="15">
        <v>82.135490000000004</v>
      </c>
      <c r="K115" s="15">
        <v>82.024799999999999</v>
      </c>
      <c r="L115" s="15">
        <v>76.087310000000002</v>
      </c>
      <c r="M115" s="15">
        <v>84.506</v>
      </c>
      <c r="N115" s="15">
        <v>77.901240000000001</v>
      </c>
      <c r="O115" s="15">
        <v>72.292699999999996</v>
      </c>
      <c r="P115" s="15">
        <v>75.207419999999999</v>
      </c>
      <c r="Q115" s="15">
        <v>76.66901</v>
      </c>
      <c r="R115" s="15">
        <v>88.682220000000001</v>
      </c>
      <c r="S115" s="15">
        <v>94.915999999999997</v>
      </c>
    </row>
    <row r="116" spans="1:19" ht="14.4" x14ac:dyDescent="0.3">
      <c r="A116" s="4">
        <v>44228</v>
      </c>
      <c r="B116" s="15">
        <v>83.053070000000005</v>
      </c>
      <c r="C116" s="15">
        <v>71.605000000000004</v>
      </c>
      <c r="D116" s="15">
        <v>71.136279999999999</v>
      </c>
      <c r="E116" s="15">
        <v>74.302070000000001</v>
      </c>
      <c r="F116" s="15">
        <v>87.840209999999999</v>
      </c>
      <c r="G116" s="15">
        <v>88.759659999999997</v>
      </c>
      <c r="H116" s="15">
        <v>105.40828999999999</v>
      </c>
      <c r="I116" s="15">
        <v>71.548249999999996</v>
      </c>
      <c r="J116" s="15">
        <v>80.037809999999993</v>
      </c>
      <c r="K116" s="15">
        <v>84.597859999999997</v>
      </c>
      <c r="L116" s="15">
        <v>80.188109999999995</v>
      </c>
      <c r="M116" s="15">
        <v>86.440640000000002</v>
      </c>
      <c r="N116" s="15">
        <v>77.52937</v>
      </c>
      <c r="O116" s="15">
        <v>74.288089999999997</v>
      </c>
      <c r="P116" s="15">
        <v>77.110770000000002</v>
      </c>
      <c r="Q116" s="15">
        <v>58.353380000000001</v>
      </c>
      <c r="R116" s="15">
        <v>88.336470000000006</v>
      </c>
      <c r="S116" s="15">
        <v>94.352519999999998</v>
      </c>
    </row>
    <row r="117" spans="1:19" ht="14.4" x14ac:dyDescent="0.3">
      <c r="A117" s="4">
        <v>44256</v>
      </c>
      <c r="B117" s="15">
        <v>88.466380000000001</v>
      </c>
      <c r="C117" s="15">
        <v>59.331850000000003</v>
      </c>
      <c r="D117" s="15">
        <v>57.017339999999997</v>
      </c>
      <c r="E117" s="15">
        <v>72.649760000000001</v>
      </c>
      <c r="F117" s="15">
        <v>93.794079999999994</v>
      </c>
      <c r="G117" s="15">
        <v>94.451930000000004</v>
      </c>
      <c r="H117" s="15">
        <v>107.91322</v>
      </c>
      <c r="I117" s="15">
        <v>80.535610000000005</v>
      </c>
      <c r="J117" s="15">
        <v>88.21163</v>
      </c>
      <c r="K117" s="15">
        <v>89.329660000000004</v>
      </c>
      <c r="L117" s="15">
        <v>87.169420000000002</v>
      </c>
      <c r="M117" s="15">
        <v>90.232410000000002</v>
      </c>
      <c r="N117" s="15">
        <v>85.757180000000005</v>
      </c>
      <c r="O117" s="15">
        <v>83.945890000000006</v>
      </c>
      <c r="P117" s="15">
        <v>89.897580000000005</v>
      </c>
      <c r="Q117" s="15">
        <v>51.878790000000002</v>
      </c>
      <c r="R117" s="15">
        <v>96.677390000000003</v>
      </c>
      <c r="S117" s="15">
        <v>104.15873999999999</v>
      </c>
    </row>
    <row r="118" spans="1:19" ht="14.4" x14ac:dyDescent="0.3">
      <c r="A118" s="4">
        <v>44287</v>
      </c>
      <c r="B118" s="15">
        <v>86.555509999999998</v>
      </c>
      <c r="C118" s="15">
        <v>59.072139999999997</v>
      </c>
      <c r="D118" s="15">
        <v>57.153590000000001</v>
      </c>
      <c r="E118" s="15">
        <v>70.111670000000004</v>
      </c>
      <c r="F118" s="15">
        <v>92.800259999999994</v>
      </c>
      <c r="G118" s="15">
        <v>93.614630000000005</v>
      </c>
      <c r="H118" s="15">
        <v>106.98596999999999</v>
      </c>
      <c r="I118" s="15">
        <v>79.791290000000004</v>
      </c>
      <c r="J118" s="15">
        <v>85.88964</v>
      </c>
      <c r="K118" s="15">
        <v>88.721800000000002</v>
      </c>
      <c r="L118" s="15">
        <v>86.900790000000001</v>
      </c>
      <c r="M118" s="15">
        <v>89.482780000000005</v>
      </c>
      <c r="N118" s="15">
        <v>81.908159999999995</v>
      </c>
      <c r="O118" s="15">
        <v>79.105609999999999</v>
      </c>
      <c r="P118" s="15">
        <v>91.857889999999998</v>
      </c>
      <c r="Q118" s="15">
        <v>40.836930000000002</v>
      </c>
      <c r="R118" s="15">
        <v>94.753230000000002</v>
      </c>
      <c r="S118" s="15">
        <v>101.70747</v>
      </c>
    </row>
    <row r="119" spans="1:19" ht="14.4" x14ac:dyDescent="0.3">
      <c r="A119" s="4">
        <v>44317</v>
      </c>
      <c r="B119" s="15">
        <v>90.054400000000001</v>
      </c>
      <c r="C119" s="15">
        <v>69.301370000000006</v>
      </c>
      <c r="D119" s="15">
        <v>68.34675</v>
      </c>
      <c r="E119" s="15">
        <v>74.794349999999994</v>
      </c>
      <c r="F119" s="15">
        <v>93.378720000000001</v>
      </c>
      <c r="G119" s="15">
        <v>93.770660000000007</v>
      </c>
      <c r="H119" s="15">
        <v>107.45753000000001</v>
      </c>
      <c r="I119" s="15">
        <v>79.621139999999997</v>
      </c>
      <c r="J119" s="15">
        <v>90.052689999999998</v>
      </c>
      <c r="K119" s="15">
        <v>89.778210000000001</v>
      </c>
      <c r="L119" s="15">
        <v>90.592190000000002</v>
      </c>
      <c r="M119" s="15">
        <v>89.438050000000004</v>
      </c>
      <c r="N119" s="15">
        <v>88.83211</v>
      </c>
      <c r="O119" s="15">
        <v>84.04795</v>
      </c>
      <c r="P119" s="15">
        <v>88.277709999999999</v>
      </c>
      <c r="Q119" s="15">
        <v>75.541240000000002</v>
      </c>
      <c r="R119" s="15">
        <v>100.77354</v>
      </c>
      <c r="S119" s="15">
        <v>102.65295999999999</v>
      </c>
    </row>
    <row r="120" spans="1:19" ht="14.4" x14ac:dyDescent="0.3">
      <c r="A120" s="4">
        <v>44348</v>
      </c>
      <c r="B120" s="15">
        <v>93.248440000000002</v>
      </c>
      <c r="C120" s="15">
        <v>73.58305</v>
      </c>
      <c r="D120" s="15">
        <v>72.968789999999998</v>
      </c>
      <c r="E120" s="15">
        <v>77.117549999999994</v>
      </c>
      <c r="F120" s="15">
        <v>98.327629999999999</v>
      </c>
      <c r="G120" s="15">
        <v>97.817719999999994</v>
      </c>
      <c r="H120" s="15">
        <v>106.92234999999999</v>
      </c>
      <c r="I120" s="15">
        <v>88.405339999999995</v>
      </c>
      <c r="J120" s="15">
        <v>102.65465</v>
      </c>
      <c r="K120" s="15">
        <v>93.047160000000005</v>
      </c>
      <c r="L120" s="15">
        <v>92.138589999999994</v>
      </c>
      <c r="M120" s="15">
        <v>93.426839999999999</v>
      </c>
      <c r="N120" s="15">
        <v>90.05001</v>
      </c>
      <c r="O120" s="15">
        <v>85.168239999999997</v>
      </c>
      <c r="P120" s="15">
        <v>85.46875</v>
      </c>
      <c r="Q120" s="15">
        <v>92.071100000000001</v>
      </c>
      <c r="R120" s="15">
        <v>99.264409999999998</v>
      </c>
      <c r="S120" s="15">
        <v>105.57362999999999</v>
      </c>
    </row>
    <row r="121" spans="1:19" ht="14.4" x14ac:dyDescent="0.3">
      <c r="A121" s="4">
        <v>44378</v>
      </c>
      <c r="B121" s="15">
        <v>94.650829999999999</v>
      </c>
      <c r="C121" s="15">
        <v>87.035169999999994</v>
      </c>
      <c r="D121" s="15">
        <v>87.511129999999994</v>
      </c>
      <c r="E121" s="15">
        <v>84.296430000000001</v>
      </c>
      <c r="F121" s="15">
        <v>95.844269999999995</v>
      </c>
      <c r="G121" s="15">
        <v>95.999039999999994</v>
      </c>
      <c r="H121" s="15">
        <v>108.35160999999999</v>
      </c>
      <c r="I121" s="15">
        <v>83.228909999999999</v>
      </c>
      <c r="J121" s="15">
        <v>94.530940000000001</v>
      </c>
      <c r="K121" s="15">
        <v>95.552940000000007</v>
      </c>
      <c r="L121" s="15">
        <v>97.732489999999999</v>
      </c>
      <c r="M121" s="15">
        <v>94.642129999999995</v>
      </c>
      <c r="N121" s="15">
        <v>92.047160000000005</v>
      </c>
      <c r="O121" s="15">
        <v>88.759569999999997</v>
      </c>
      <c r="P121" s="15">
        <v>93.211330000000004</v>
      </c>
      <c r="Q121" s="15">
        <v>87.950050000000005</v>
      </c>
      <c r="R121" s="15">
        <v>98.463070000000002</v>
      </c>
      <c r="S121" s="15">
        <v>106.98779</v>
      </c>
    </row>
    <row r="122" spans="1:19" ht="14.4" x14ac:dyDescent="0.3">
      <c r="A122" s="4">
        <v>44409</v>
      </c>
      <c r="B122" s="15">
        <v>95.771749999999997</v>
      </c>
      <c r="C122" s="15">
        <v>82.461209999999994</v>
      </c>
      <c r="D122" s="15">
        <v>82.056439999999995</v>
      </c>
      <c r="E122" s="15">
        <v>84.790350000000004</v>
      </c>
      <c r="F122" s="15">
        <v>98.282210000000006</v>
      </c>
      <c r="G122" s="15">
        <v>98.242429999999999</v>
      </c>
      <c r="H122" s="15">
        <v>109.55032</v>
      </c>
      <c r="I122" s="15">
        <v>86.552300000000002</v>
      </c>
      <c r="J122" s="15">
        <v>98.619799999999998</v>
      </c>
      <c r="K122" s="15">
        <v>93.984380000000002</v>
      </c>
      <c r="L122" s="15">
        <v>92.70966</v>
      </c>
      <c r="M122" s="15">
        <v>94.517070000000004</v>
      </c>
      <c r="N122" s="15">
        <v>94.491579999999999</v>
      </c>
      <c r="O122" s="15">
        <v>88.385170000000002</v>
      </c>
      <c r="P122" s="15">
        <v>94.538049999999998</v>
      </c>
      <c r="Q122" s="15">
        <v>101.01479</v>
      </c>
      <c r="R122" s="15">
        <v>103.2688</v>
      </c>
      <c r="S122" s="15">
        <v>109.08916000000001</v>
      </c>
    </row>
    <row r="123" spans="1:19" ht="14.4" x14ac:dyDescent="0.3">
      <c r="A123" s="4">
        <v>44440</v>
      </c>
      <c r="B123" s="15">
        <v>94.659689999999998</v>
      </c>
      <c r="C123" s="15">
        <v>85.928730000000002</v>
      </c>
      <c r="D123" s="15">
        <v>86.051670000000001</v>
      </c>
      <c r="E123" s="15">
        <v>85.221310000000003</v>
      </c>
      <c r="F123" s="15">
        <v>98.114540000000005</v>
      </c>
      <c r="G123" s="15">
        <v>98.06232</v>
      </c>
      <c r="H123" s="15">
        <v>107.76752</v>
      </c>
      <c r="I123" s="15">
        <v>88.029049999999998</v>
      </c>
      <c r="J123" s="15">
        <v>98.557689999999994</v>
      </c>
      <c r="K123" s="15">
        <v>95.05198</v>
      </c>
      <c r="L123" s="15">
        <v>97.204009999999997</v>
      </c>
      <c r="M123" s="15">
        <v>94.152680000000004</v>
      </c>
      <c r="N123" s="15">
        <v>91.360150000000004</v>
      </c>
      <c r="O123" s="15">
        <v>86.850660000000005</v>
      </c>
      <c r="P123" s="15">
        <v>91.671030000000002</v>
      </c>
      <c r="Q123" s="15">
        <v>86.773009999999999</v>
      </c>
      <c r="R123" s="15">
        <v>100.26154</v>
      </c>
      <c r="S123" s="15">
        <v>102.05922</v>
      </c>
    </row>
    <row r="124" spans="1:19" ht="14.4" x14ac:dyDescent="0.3">
      <c r="A124" s="4">
        <v>44470</v>
      </c>
      <c r="B124" s="15">
        <v>93.723020000000005</v>
      </c>
      <c r="C124" s="15">
        <v>94.851849999999999</v>
      </c>
      <c r="D124" s="15">
        <v>95.628159999999994</v>
      </c>
      <c r="E124" s="15">
        <v>90.38485</v>
      </c>
      <c r="F124" s="15">
        <v>96.767399999999995</v>
      </c>
      <c r="G124" s="15">
        <v>95.93741</v>
      </c>
      <c r="H124" s="15">
        <v>105.23554</v>
      </c>
      <c r="I124" s="15">
        <v>86.324969999999993</v>
      </c>
      <c r="J124" s="15">
        <v>103.81072</v>
      </c>
      <c r="K124" s="15">
        <v>93.174160000000001</v>
      </c>
      <c r="L124" s="15">
        <v>93.427239999999998</v>
      </c>
      <c r="M124" s="15">
        <v>93.068399999999997</v>
      </c>
      <c r="N124" s="15">
        <v>90.545599999999993</v>
      </c>
      <c r="O124" s="15">
        <v>88.067580000000007</v>
      </c>
      <c r="P124" s="15">
        <v>95.317390000000003</v>
      </c>
      <c r="Q124" s="15">
        <v>75.647549999999995</v>
      </c>
      <c r="R124" s="15">
        <v>97.38449</v>
      </c>
      <c r="S124" s="15">
        <v>94.795330000000007</v>
      </c>
    </row>
    <row r="125" spans="1:19" ht="14.4" x14ac:dyDescent="0.3">
      <c r="A125" s="4">
        <v>44501</v>
      </c>
      <c r="B125" s="15">
        <v>97.597729999999999</v>
      </c>
      <c r="C125" s="15">
        <v>95.707380000000001</v>
      </c>
      <c r="D125" s="15">
        <v>96.066450000000003</v>
      </c>
      <c r="E125" s="15">
        <v>93.641289999999998</v>
      </c>
      <c r="F125" s="15">
        <v>103.51152999999999</v>
      </c>
      <c r="G125" s="15">
        <v>101.54191</v>
      </c>
      <c r="H125" s="15">
        <v>105.47986</v>
      </c>
      <c r="I125" s="15">
        <v>97.470860000000002</v>
      </c>
      <c r="J125" s="15">
        <v>120.22562000000001</v>
      </c>
      <c r="K125" s="15">
        <v>97.631489999999999</v>
      </c>
      <c r="L125" s="15">
        <v>100.30803</v>
      </c>
      <c r="M125" s="15">
        <v>96.512990000000002</v>
      </c>
      <c r="N125" s="15">
        <v>92.340710000000001</v>
      </c>
      <c r="O125" s="15">
        <v>88.752660000000006</v>
      </c>
      <c r="P125" s="15">
        <v>92.375360000000001</v>
      </c>
      <c r="Q125" s="15">
        <v>87.479929999999996</v>
      </c>
      <c r="R125" s="15">
        <v>99.807270000000003</v>
      </c>
      <c r="S125" s="15">
        <v>96.37133</v>
      </c>
    </row>
    <row r="126" spans="1:19" ht="14.4" x14ac:dyDescent="0.3">
      <c r="A126" s="4">
        <v>44531</v>
      </c>
      <c r="B126" s="15">
        <v>106.68322000000001</v>
      </c>
      <c r="C126" s="15">
        <v>106.14413999999999</v>
      </c>
      <c r="D126" s="15">
        <v>107.31014</v>
      </c>
      <c r="E126" s="15">
        <v>99.434839999999994</v>
      </c>
      <c r="F126" s="15">
        <v>113.05166</v>
      </c>
      <c r="G126" s="15">
        <v>111.09093</v>
      </c>
      <c r="H126" s="15">
        <v>106.32353000000001</v>
      </c>
      <c r="I126" s="15">
        <v>116.01949999999999</v>
      </c>
      <c r="J126" s="15">
        <v>129.69028</v>
      </c>
      <c r="K126" s="15">
        <v>111.46156999999999</v>
      </c>
      <c r="L126" s="15">
        <v>122.33663</v>
      </c>
      <c r="M126" s="15">
        <v>106.91701999999999</v>
      </c>
      <c r="N126" s="15">
        <v>96.405060000000006</v>
      </c>
      <c r="O126" s="15">
        <v>93.393590000000003</v>
      </c>
      <c r="P126" s="15">
        <v>97.654489999999996</v>
      </c>
      <c r="Q126" s="15">
        <v>98.62679</v>
      </c>
      <c r="R126" s="15">
        <v>100.64021</v>
      </c>
      <c r="S126" s="15">
        <v>112.52616</v>
      </c>
    </row>
    <row r="127" spans="1:19" ht="14.4" x14ac:dyDescent="0.3">
      <c r="A127" s="4">
        <v>44562</v>
      </c>
      <c r="B127" s="15">
        <v>91.924570000000003</v>
      </c>
      <c r="C127" s="15">
        <v>99.311000000000007</v>
      </c>
      <c r="D127" s="15">
        <v>100.25792</v>
      </c>
      <c r="E127" s="15">
        <v>93.862290000000002</v>
      </c>
      <c r="F127" s="15">
        <v>93.926090000000002</v>
      </c>
      <c r="G127" s="15">
        <v>94.344999999999999</v>
      </c>
      <c r="H127" s="15">
        <v>102.818</v>
      </c>
      <c r="I127" s="15">
        <v>85.585589999999996</v>
      </c>
      <c r="J127" s="15">
        <v>90.371219999999994</v>
      </c>
      <c r="K127" s="15">
        <v>88.169079999999994</v>
      </c>
      <c r="L127" s="15">
        <v>84.026579999999996</v>
      </c>
      <c r="M127" s="15">
        <v>89.900180000000006</v>
      </c>
      <c r="N127" s="15">
        <v>89.68083</v>
      </c>
      <c r="O127" s="15">
        <v>83.345479999999995</v>
      </c>
      <c r="P127" s="15">
        <v>89.761939999999996</v>
      </c>
      <c r="Q127" s="15">
        <v>114.84636999999999</v>
      </c>
      <c r="R127" s="15">
        <v>93.886240000000001</v>
      </c>
      <c r="S127" s="15">
        <v>96.16328</v>
      </c>
    </row>
    <row r="128" spans="1:19" ht="14.4" x14ac:dyDescent="0.3">
      <c r="A128" s="4">
        <v>44593</v>
      </c>
      <c r="B128" s="15">
        <v>89.202780000000004</v>
      </c>
      <c r="C128" s="15">
        <v>83.978669999999994</v>
      </c>
      <c r="D128" s="15">
        <v>83.836669999999998</v>
      </c>
      <c r="E128" s="15">
        <v>84.795730000000006</v>
      </c>
      <c r="F128" s="15">
        <v>89.912400000000005</v>
      </c>
      <c r="G128" s="15">
        <v>90.487960000000001</v>
      </c>
      <c r="H128" s="15">
        <v>97.629800000000003</v>
      </c>
      <c r="I128" s="15">
        <v>83.104699999999994</v>
      </c>
      <c r="J128" s="15">
        <v>85.028279999999995</v>
      </c>
      <c r="K128" s="15">
        <v>90.715800000000002</v>
      </c>
      <c r="L128" s="15">
        <v>83.898650000000004</v>
      </c>
      <c r="M128" s="15">
        <v>93.564610000000002</v>
      </c>
      <c r="N128" s="15">
        <v>88.421710000000004</v>
      </c>
      <c r="O128" s="15">
        <v>85.602869999999996</v>
      </c>
      <c r="P128" s="15">
        <v>90.91798</v>
      </c>
      <c r="Q128" s="15">
        <v>84.984120000000004</v>
      </c>
      <c r="R128" s="15">
        <v>93.465459999999993</v>
      </c>
      <c r="S128" s="15">
        <v>90.716880000000003</v>
      </c>
    </row>
    <row r="129" spans="1:19" ht="14.4" x14ac:dyDescent="0.3">
      <c r="A129" s="4">
        <v>44621</v>
      </c>
      <c r="B129" s="15">
        <v>98.697900000000004</v>
      </c>
      <c r="C129" s="15">
        <v>96.563339999999997</v>
      </c>
      <c r="D129" s="15">
        <v>95.185450000000003</v>
      </c>
      <c r="E129" s="15">
        <v>104.49185</v>
      </c>
      <c r="F129" s="15">
        <v>97.457419999999999</v>
      </c>
      <c r="G129" s="15">
        <v>97.600189999999998</v>
      </c>
      <c r="H129" s="15">
        <v>99.064570000000003</v>
      </c>
      <c r="I129" s="15">
        <v>96.086299999999994</v>
      </c>
      <c r="J129" s="15">
        <v>96.245890000000003</v>
      </c>
      <c r="K129" s="15">
        <v>98.004180000000005</v>
      </c>
      <c r="L129" s="15">
        <v>98.616680000000002</v>
      </c>
      <c r="M129" s="15">
        <v>97.748220000000003</v>
      </c>
      <c r="N129" s="15">
        <v>100.64192</v>
      </c>
      <c r="O129" s="15">
        <v>98.421049999999994</v>
      </c>
      <c r="P129" s="15">
        <v>94.293869999999998</v>
      </c>
      <c r="Q129" s="15">
        <v>113.58608</v>
      </c>
      <c r="R129" s="15">
        <v>102.88171</v>
      </c>
      <c r="S129" s="15">
        <v>99.529690000000002</v>
      </c>
    </row>
    <row r="130" spans="1:19" ht="14.4" x14ac:dyDescent="0.3">
      <c r="A130" s="4">
        <v>44652</v>
      </c>
      <c r="B130" s="15">
        <v>94.672790000000006</v>
      </c>
      <c r="C130" s="15">
        <v>95.693209999999993</v>
      </c>
      <c r="D130" s="15">
        <v>95.914079999999998</v>
      </c>
      <c r="E130" s="15">
        <v>94.422340000000005</v>
      </c>
      <c r="F130" s="15">
        <v>94.289199999999994</v>
      </c>
      <c r="G130" s="15">
        <v>94.869770000000003</v>
      </c>
      <c r="H130" s="15">
        <v>98.045519999999996</v>
      </c>
      <c r="I130" s="15">
        <v>91.586669999999998</v>
      </c>
      <c r="J130" s="15">
        <v>89.362459999999999</v>
      </c>
      <c r="K130" s="15">
        <v>95.672920000000005</v>
      </c>
      <c r="L130" s="15">
        <v>91.044849999999997</v>
      </c>
      <c r="M130" s="15">
        <v>97.606939999999994</v>
      </c>
      <c r="N130" s="15">
        <v>94.722229999999996</v>
      </c>
      <c r="O130" s="15">
        <v>93.233000000000004</v>
      </c>
      <c r="P130" s="15">
        <v>94.719089999999994</v>
      </c>
      <c r="Q130" s="15">
        <v>105.94989</v>
      </c>
      <c r="R130" s="15">
        <v>94.304990000000004</v>
      </c>
      <c r="S130" s="15">
        <v>92.319749999999999</v>
      </c>
    </row>
    <row r="131" spans="1:19" ht="14.4" x14ac:dyDescent="0.3">
      <c r="A131" s="4">
        <v>44682</v>
      </c>
      <c r="B131" s="15">
        <v>98.228949999999998</v>
      </c>
      <c r="C131" s="15">
        <v>96.785259999999994</v>
      </c>
      <c r="D131" s="15">
        <v>97.361829999999998</v>
      </c>
      <c r="E131" s="15">
        <v>93.467590000000001</v>
      </c>
      <c r="F131" s="15">
        <v>97.156279999999995</v>
      </c>
      <c r="G131" s="15">
        <v>97.643320000000003</v>
      </c>
      <c r="H131" s="15">
        <v>99.554400000000001</v>
      </c>
      <c r="I131" s="15">
        <v>95.667640000000006</v>
      </c>
      <c r="J131" s="15">
        <v>93.023250000000004</v>
      </c>
      <c r="K131" s="15">
        <v>98.460539999999995</v>
      </c>
      <c r="L131" s="15">
        <v>96.692679999999996</v>
      </c>
      <c r="M131" s="15">
        <v>99.199309999999997</v>
      </c>
      <c r="N131" s="15">
        <v>99.385059999999996</v>
      </c>
      <c r="O131" s="15">
        <v>100.49038</v>
      </c>
      <c r="P131" s="15">
        <v>99.258970000000005</v>
      </c>
      <c r="Q131" s="15">
        <v>98.474170000000001</v>
      </c>
      <c r="R131" s="15">
        <v>97.758889999999994</v>
      </c>
      <c r="S131" s="15">
        <v>98.671080000000003</v>
      </c>
    </row>
    <row r="132" spans="1:19" ht="14.4" x14ac:dyDescent="0.3">
      <c r="A132" s="4">
        <v>44713</v>
      </c>
      <c r="B132" s="15">
        <v>99.225160000000002</v>
      </c>
      <c r="C132" s="15">
        <v>94.282290000000003</v>
      </c>
      <c r="D132" s="15">
        <v>93.967690000000005</v>
      </c>
      <c r="E132" s="15">
        <v>96.092560000000006</v>
      </c>
      <c r="F132" s="15">
        <v>99.168139999999994</v>
      </c>
      <c r="G132" s="15">
        <v>99.316839999999999</v>
      </c>
      <c r="H132" s="15">
        <v>100.19296</v>
      </c>
      <c r="I132" s="15">
        <v>98.411109999999994</v>
      </c>
      <c r="J132" s="15">
        <v>97.906310000000005</v>
      </c>
      <c r="K132" s="15">
        <v>100.77307</v>
      </c>
      <c r="L132" s="15">
        <v>101.127</v>
      </c>
      <c r="M132" s="15">
        <v>100.62517</v>
      </c>
      <c r="N132" s="15">
        <v>99.139979999999994</v>
      </c>
      <c r="O132" s="15">
        <v>102.75315999999999</v>
      </c>
      <c r="P132" s="15">
        <v>97.982929999999996</v>
      </c>
      <c r="Q132" s="15">
        <v>89.057490000000001</v>
      </c>
      <c r="R132" s="15">
        <v>95.930620000000005</v>
      </c>
      <c r="S132" s="15">
        <v>100.67619999999999</v>
      </c>
    </row>
    <row r="133" spans="1:19" ht="14.4" x14ac:dyDescent="0.3">
      <c r="A133" s="4">
        <v>44743</v>
      </c>
      <c r="B133" s="15">
        <v>100.58128000000001</v>
      </c>
      <c r="C133" s="15">
        <v>106.66839</v>
      </c>
      <c r="D133" s="15">
        <v>106.97409</v>
      </c>
      <c r="E133" s="15">
        <v>104.90938</v>
      </c>
      <c r="F133" s="15">
        <v>97.899720000000002</v>
      </c>
      <c r="G133" s="15">
        <v>97.999369999999999</v>
      </c>
      <c r="H133" s="15">
        <v>98.508750000000006</v>
      </c>
      <c r="I133" s="15">
        <v>97.472769999999997</v>
      </c>
      <c r="J133" s="15">
        <v>97.054079999999999</v>
      </c>
      <c r="K133" s="15">
        <v>99.493099999999998</v>
      </c>
      <c r="L133" s="15">
        <v>95.623760000000004</v>
      </c>
      <c r="M133" s="15">
        <v>101.11005</v>
      </c>
      <c r="N133" s="15">
        <v>103.91275</v>
      </c>
      <c r="O133" s="15">
        <v>105.47469</v>
      </c>
      <c r="P133" s="15">
        <v>106.48486</v>
      </c>
      <c r="Q133" s="15">
        <v>101.47127999999999</v>
      </c>
      <c r="R133" s="15">
        <v>101.11877</v>
      </c>
      <c r="S133" s="15">
        <v>94.086650000000006</v>
      </c>
    </row>
    <row r="134" spans="1:19" ht="14.4" x14ac:dyDescent="0.3">
      <c r="A134" s="4">
        <v>44774</v>
      </c>
      <c r="B134" s="15">
        <v>104.10478000000001</v>
      </c>
      <c r="C134" s="15">
        <v>100.45498000000001</v>
      </c>
      <c r="D134" s="15">
        <v>100.69338</v>
      </c>
      <c r="E134" s="15">
        <v>99.083190000000002</v>
      </c>
      <c r="F134" s="15">
        <v>101.29499</v>
      </c>
      <c r="G134" s="15">
        <v>101.8818</v>
      </c>
      <c r="H134" s="15">
        <v>102.1966</v>
      </c>
      <c r="I134" s="15">
        <v>101.55634999999999</v>
      </c>
      <c r="J134" s="15">
        <v>96.315389999999994</v>
      </c>
      <c r="K134" s="15">
        <v>101.14089</v>
      </c>
      <c r="L134" s="15">
        <v>101.12241</v>
      </c>
      <c r="M134" s="15">
        <v>101.14861999999999</v>
      </c>
      <c r="N134" s="15">
        <v>108.95581</v>
      </c>
      <c r="O134" s="15">
        <v>110.02576000000001</v>
      </c>
      <c r="P134" s="15">
        <v>110.07138999999999</v>
      </c>
      <c r="Q134" s="15">
        <v>109.83662</v>
      </c>
      <c r="R134" s="15">
        <v>106.5518</v>
      </c>
      <c r="S134" s="15">
        <v>106.58335</v>
      </c>
    </row>
    <row r="135" spans="1:19" ht="14.4" x14ac:dyDescent="0.3">
      <c r="A135" s="4">
        <v>44805</v>
      </c>
      <c r="B135" s="15">
        <v>103.55595</v>
      </c>
      <c r="C135" s="15">
        <v>101.40848</v>
      </c>
      <c r="D135" s="15">
        <v>100.9522</v>
      </c>
      <c r="E135" s="15">
        <v>104.03400000000001</v>
      </c>
      <c r="F135" s="15">
        <v>103.96281999999999</v>
      </c>
      <c r="G135" s="15">
        <v>104.68810000000001</v>
      </c>
      <c r="H135" s="15">
        <v>103.83631</v>
      </c>
      <c r="I135" s="15">
        <v>105.56868</v>
      </c>
      <c r="J135" s="15">
        <v>97.808160000000001</v>
      </c>
      <c r="K135" s="15">
        <v>102.38397999999999</v>
      </c>
      <c r="L135" s="15">
        <v>106.83386</v>
      </c>
      <c r="M135" s="15">
        <v>100.52443</v>
      </c>
      <c r="N135" s="15">
        <v>105.08134</v>
      </c>
      <c r="O135" s="15">
        <v>105.97186000000001</v>
      </c>
      <c r="P135" s="15">
        <v>102.8511</v>
      </c>
      <c r="Q135" s="15">
        <v>105.72432000000001</v>
      </c>
      <c r="R135" s="15">
        <v>104.0266</v>
      </c>
      <c r="S135" s="15">
        <v>99.823139999999995</v>
      </c>
    </row>
    <row r="136" spans="1:19" ht="14.4" x14ac:dyDescent="0.3">
      <c r="A136" s="4">
        <v>44835</v>
      </c>
      <c r="B136" s="15">
        <v>102.81034</v>
      </c>
      <c r="C136" s="15">
        <v>105.70755</v>
      </c>
      <c r="D136" s="15">
        <v>105.70084</v>
      </c>
      <c r="E136" s="15">
        <v>105.74612999999999</v>
      </c>
      <c r="F136" s="15">
        <v>104.88599000000001</v>
      </c>
      <c r="G136" s="15">
        <v>105.55448</v>
      </c>
      <c r="H136" s="15">
        <v>100.07407000000001</v>
      </c>
      <c r="I136" s="15">
        <v>111.22013</v>
      </c>
      <c r="J136" s="15">
        <v>99.213220000000007</v>
      </c>
      <c r="K136" s="15">
        <v>100.87145</v>
      </c>
      <c r="L136" s="15">
        <v>101.33972</v>
      </c>
      <c r="M136" s="15">
        <v>100.67577</v>
      </c>
      <c r="N136" s="15">
        <v>101.65676999999999</v>
      </c>
      <c r="O136" s="15">
        <v>104.33833</v>
      </c>
      <c r="P136" s="15">
        <v>104.04662999999999</v>
      </c>
      <c r="Q136" s="15">
        <v>82.287629999999993</v>
      </c>
      <c r="R136" s="15">
        <v>101.48665</v>
      </c>
      <c r="S136" s="15">
        <v>100.88488</v>
      </c>
    </row>
    <row r="137" spans="1:19" ht="14.4" x14ac:dyDescent="0.3">
      <c r="A137" s="4">
        <v>44866</v>
      </c>
      <c r="B137" s="15">
        <v>103.94298000000001</v>
      </c>
      <c r="C137" s="15">
        <v>103.21071000000001</v>
      </c>
      <c r="D137" s="15">
        <v>102.42232</v>
      </c>
      <c r="E137" s="15">
        <v>107.74717</v>
      </c>
      <c r="F137" s="15">
        <v>107.05065999999999</v>
      </c>
      <c r="G137" s="15">
        <v>104.84699000000001</v>
      </c>
      <c r="H137" s="15">
        <v>98.763090000000005</v>
      </c>
      <c r="I137" s="15">
        <v>111.13655</v>
      </c>
      <c r="J137" s="15">
        <v>125.75082</v>
      </c>
      <c r="K137" s="15">
        <v>104.55056999999999</v>
      </c>
      <c r="L137" s="15">
        <v>107.71772</v>
      </c>
      <c r="M137" s="15">
        <v>103.22705000000001</v>
      </c>
      <c r="N137" s="15">
        <v>102.13943999999999</v>
      </c>
      <c r="O137" s="15">
        <v>102.71785</v>
      </c>
      <c r="P137" s="15">
        <v>105.52418</v>
      </c>
      <c r="Q137" s="15">
        <v>90.826700000000002</v>
      </c>
      <c r="R137" s="15">
        <v>103.16197</v>
      </c>
      <c r="S137" s="15">
        <v>96.647999999999996</v>
      </c>
    </row>
    <row r="138" spans="1:19" ht="14.4" x14ac:dyDescent="0.3">
      <c r="A138" s="4">
        <v>44896</v>
      </c>
      <c r="B138" s="15">
        <v>113.05252</v>
      </c>
      <c r="C138" s="15">
        <v>115.93612</v>
      </c>
      <c r="D138" s="15">
        <v>116.73353</v>
      </c>
      <c r="E138" s="15">
        <v>111.34775999999999</v>
      </c>
      <c r="F138" s="15">
        <v>112.99630000000001</v>
      </c>
      <c r="G138" s="15">
        <v>110.76618999999999</v>
      </c>
      <c r="H138" s="15">
        <v>99.315939999999998</v>
      </c>
      <c r="I138" s="15">
        <v>122.60348999999999</v>
      </c>
      <c r="J138" s="15">
        <v>131.92090999999999</v>
      </c>
      <c r="K138" s="15">
        <v>119.76442</v>
      </c>
      <c r="L138" s="15">
        <v>131.95607999999999</v>
      </c>
      <c r="M138" s="15">
        <v>114.66965999999999</v>
      </c>
      <c r="N138" s="15">
        <v>106.26215000000001</v>
      </c>
      <c r="O138" s="15">
        <v>107.62557</v>
      </c>
      <c r="P138" s="15">
        <v>104.08707</v>
      </c>
      <c r="Q138" s="15">
        <v>102.95534000000001</v>
      </c>
      <c r="R138" s="15">
        <v>105.4263</v>
      </c>
      <c r="S138" s="15">
        <v>123.89708</v>
      </c>
    </row>
    <row r="139" spans="1:19" ht="14.4" x14ac:dyDescent="0.3">
      <c r="A139" s="4">
        <v>44927</v>
      </c>
      <c r="B139" s="15">
        <v>96.638149999999996</v>
      </c>
      <c r="C139" s="15">
        <v>110.26821</v>
      </c>
      <c r="D139" s="15">
        <v>110.74238</v>
      </c>
      <c r="E139" s="15">
        <v>107.48835</v>
      </c>
      <c r="F139" s="15">
        <v>97.697249999999997</v>
      </c>
      <c r="G139" s="15">
        <v>98.765379999999993</v>
      </c>
      <c r="H139" s="15">
        <v>102.00774</v>
      </c>
      <c r="I139" s="15">
        <v>95.237399999999994</v>
      </c>
      <c r="J139" s="15">
        <v>89.718680000000006</v>
      </c>
      <c r="K139" s="15">
        <v>94.490129999999994</v>
      </c>
      <c r="L139" s="15">
        <v>90.795720000000003</v>
      </c>
      <c r="M139" s="15">
        <v>96.817999999999998</v>
      </c>
      <c r="N139" s="15">
        <v>94.141990000000007</v>
      </c>
      <c r="O139" s="15">
        <v>94.928290000000004</v>
      </c>
      <c r="P139" s="15">
        <v>100.19121</v>
      </c>
      <c r="Q139" s="15">
        <v>104.75663</v>
      </c>
      <c r="R139" s="15">
        <v>88.320359999999994</v>
      </c>
      <c r="S139" s="15">
        <v>96.669920000000005</v>
      </c>
    </row>
    <row r="140" spans="1:19" ht="14.4" x14ac:dyDescent="0.3">
      <c r="A140" s="4">
        <v>44958</v>
      </c>
      <c r="B140" s="15">
        <v>93.402439999999999</v>
      </c>
      <c r="C140" s="15">
        <v>93.013009999999994</v>
      </c>
      <c r="D140" s="15">
        <v>93.912059999999997</v>
      </c>
      <c r="E140" s="15">
        <v>87.742289999999997</v>
      </c>
      <c r="F140" s="15">
        <v>96.10333</v>
      </c>
      <c r="G140" s="15">
        <v>97.317009999999996</v>
      </c>
      <c r="H140" s="15">
        <v>99.520489999999995</v>
      </c>
      <c r="I140" s="15">
        <v>94.919430000000006</v>
      </c>
      <c r="J140" s="15">
        <v>87.037580000000005</v>
      </c>
      <c r="K140" s="15">
        <v>92.744389999999996</v>
      </c>
      <c r="L140" s="15">
        <v>89.106250000000003</v>
      </c>
      <c r="M140" s="15">
        <v>95.036810000000003</v>
      </c>
      <c r="N140" s="15">
        <v>92.744280000000003</v>
      </c>
      <c r="O140" s="15">
        <v>94.718389999999999</v>
      </c>
      <c r="P140" s="15">
        <v>99.637299999999996</v>
      </c>
      <c r="Q140" s="15">
        <v>88.287319999999994</v>
      </c>
      <c r="R140" s="15">
        <v>88.97157</v>
      </c>
      <c r="S140" s="15">
        <v>91.259349999999998</v>
      </c>
    </row>
    <row r="141" spans="1:19" ht="14.4" x14ac:dyDescent="0.3">
      <c r="A141" s="4">
        <v>44986</v>
      </c>
      <c r="B141" s="15">
        <v>105.08354</v>
      </c>
      <c r="C141" s="15">
        <v>99.995000000000005</v>
      </c>
      <c r="D141" s="15">
        <v>98.593729999999994</v>
      </c>
      <c r="E141" s="15">
        <v>108.20998</v>
      </c>
      <c r="F141" s="15">
        <v>103.90822</v>
      </c>
      <c r="G141" s="15">
        <v>103.9941</v>
      </c>
      <c r="H141" s="15">
        <v>102.13932</v>
      </c>
      <c r="I141" s="15">
        <v>106.01226</v>
      </c>
      <c r="J141" s="15">
        <v>103.26671</v>
      </c>
      <c r="K141" s="15">
        <v>104.24687</v>
      </c>
      <c r="L141" s="15">
        <v>103.33346</v>
      </c>
      <c r="M141" s="15">
        <v>104.82241</v>
      </c>
      <c r="N141" s="15">
        <v>108.88903000000001</v>
      </c>
      <c r="O141" s="15">
        <v>111.81008</v>
      </c>
      <c r="P141" s="15">
        <v>110.41407</v>
      </c>
      <c r="Q141" s="15">
        <v>104.81791</v>
      </c>
      <c r="R141" s="15">
        <v>104.08642999999999</v>
      </c>
      <c r="S141" s="15">
        <v>100.10772</v>
      </c>
    </row>
    <row r="142" spans="1:19" ht="14.4" x14ac:dyDescent="0.3">
      <c r="A142" s="4">
        <v>45017</v>
      </c>
      <c r="B142" s="15">
        <v>97.248140000000006</v>
      </c>
      <c r="C142" s="15">
        <v>98.835220000000007</v>
      </c>
      <c r="D142" s="15">
        <v>99.621099999999998</v>
      </c>
      <c r="E142" s="15">
        <v>94.227980000000002</v>
      </c>
      <c r="F142" s="15">
        <v>98.064850000000007</v>
      </c>
      <c r="G142" s="15">
        <v>99.134039999999999</v>
      </c>
      <c r="H142" s="15">
        <v>101.57135</v>
      </c>
      <c r="I142" s="15">
        <v>96.482029999999995</v>
      </c>
      <c r="J142" s="15">
        <v>90.078410000000005</v>
      </c>
      <c r="K142" s="15">
        <v>100.16611</v>
      </c>
      <c r="L142" s="15">
        <v>102.67762999999999</v>
      </c>
      <c r="M142" s="15">
        <v>98.583579999999998</v>
      </c>
      <c r="N142" s="15">
        <v>96.175780000000003</v>
      </c>
      <c r="O142" s="15">
        <v>99.473200000000006</v>
      </c>
      <c r="P142" s="15">
        <v>102.74843</v>
      </c>
      <c r="Q142" s="15">
        <v>88.043030000000002</v>
      </c>
      <c r="R142" s="15">
        <v>90.958619999999996</v>
      </c>
      <c r="S142" s="15">
        <v>91.734459999999999</v>
      </c>
    </row>
    <row r="143" spans="1:19" ht="14.4" x14ac:dyDescent="0.3">
      <c r="A143" s="4">
        <v>45047</v>
      </c>
      <c r="B143" s="15">
        <v>103.26822</v>
      </c>
      <c r="C143" s="15">
        <v>99.549340000000001</v>
      </c>
      <c r="D143" s="15">
        <v>99.947010000000006</v>
      </c>
      <c r="E143" s="15">
        <v>97.217950000000002</v>
      </c>
      <c r="F143" s="15">
        <v>102.29018000000001</v>
      </c>
      <c r="G143" s="15">
        <v>102.63934999999999</v>
      </c>
      <c r="H143" s="15">
        <v>103.46395</v>
      </c>
      <c r="I143" s="15">
        <v>101.74211</v>
      </c>
      <c r="J143" s="15">
        <v>99.681970000000007</v>
      </c>
      <c r="K143" s="15">
        <v>102.4298</v>
      </c>
      <c r="L143" s="15">
        <v>98.67004</v>
      </c>
      <c r="M143" s="15">
        <v>104.79885</v>
      </c>
      <c r="N143" s="15">
        <v>106.34228</v>
      </c>
      <c r="O143" s="15">
        <v>109.9121</v>
      </c>
      <c r="P143" s="15">
        <v>115.01613</v>
      </c>
      <c r="Q143" s="15">
        <v>112.04223</v>
      </c>
      <c r="R143" s="15">
        <v>96.04804</v>
      </c>
      <c r="S143" s="15">
        <v>99.343490000000003</v>
      </c>
    </row>
    <row r="144" spans="1:19" ht="14.4" x14ac:dyDescent="0.3">
      <c r="A144" s="4">
        <v>45078</v>
      </c>
      <c r="B144" s="15">
        <v>103.44944</v>
      </c>
      <c r="C144" s="15">
        <v>99.756309999999999</v>
      </c>
      <c r="D144" s="15">
        <v>99.239810000000006</v>
      </c>
      <c r="E144" s="15">
        <v>102.78435</v>
      </c>
      <c r="F144" s="15">
        <v>104.95537</v>
      </c>
      <c r="G144" s="15">
        <v>105.78028</v>
      </c>
      <c r="H144" s="15">
        <v>102.57389000000001</v>
      </c>
      <c r="I144" s="15">
        <v>109.26911</v>
      </c>
      <c r="J144" s="15">
        <v>98.793599999999998</v>
      </c>
      <c r="K144" s="15">
        <v>104.86484</v>
      </c>
      <c r="L144" s="15">
        <v>105.5202</v>
      </c>
      <c r="M144" s="15">
        <v>104.45189000000001</v>
      </c>
      <c r="N144" s="15">
        <v>103.67473</v>
      </c>
      <c r="O144" s="15">
        <v>109.81211</v>
      </c>
      <c r="P144" s="15">
        <v>102.33253000000001</v>
      </c>
      <c r="Q144" s="15">
        <v>101.30629</v>
      </c>
      <c r="R144" s="15">
        <v>92.527910000000006</v>
      </c>
      <c r="S144" s="15">
        <v>99.170820000000006</v>
      </c>
    </row>
    <row r="145" spans="1:19" ht="14.4" x14ac:dyDescent="0.3">
      <c r="A145" s="4">
        <v>45108</v>
      </c>
      <c r="B145" s="15">
        <v>104.40512</v>
      </c>
      <c r="C145" s="15">
        <v>112.80969</v>
      </c>
      <c r="D145" s="15">
        <v>113.89158</v>
      </c>
      <c r="E145" s="15">
        <v>106.46708</v>
      </c>
      <c r="F145" s="15">
        <v>102.28916</v>
      </c>
      <c r="G145" s="15">
        <v>103.28299</v>
      </c>
      <c r="H145" s="15">
        <v>103.72642999999999</v>
      </c>
      <c r="I145" s="15">
        <v>102.8005</v>
      </c>
      <c r="J145" s="15">
        <v>94.865589999999997</v>
      </c>
      <c r="K145" s="15">
        <v>103.09705</v>
      </c>
      <c r="L145" s="15">
        <v>100.91987</v>
      </c>
      <c r="M145" s="15">
        <v>104.46890999999999</v>
      </c>
      <c r="N145" s="15">
        <v>106.4256</v>
      </c>
      <c r="O145" s="15">
        <v>112.5423</v>
      </c>
      <c r="P145" s="15">
        <v>108.1493</v>
      </c>
      <c r="Q145" s="15">
        <v>111.85678</v>
      </c>
      <c r="R145" s="15">
        <v>92.425619999999995</v>
      </c>
      <c r="S145" s="15">
        <v>98.075209999999998</v>
      </c>
    </row>
    <row r="146" spans="1:19" ht="14.4" x14ac:dyDescent="0.3">
      <c r="A146" s="4">
        <v>45139</v>
      </c>
      <c r="B146" s="15">
        <v>105.996</v>
      </c>
      <c r="C146" s="15">
        <v>99.720259999999996</v>
      </c>
      <c r="D146" s="15">
        <v>99.611450000000005</v>
      </c>
      <c r="E146" s="15">
        <v>100.35816</v>
      </c>
      <c r="F146" s="15">
        <v>103.81393</v>
      </c>
      <c r="G146" s="15">
        <v>103.84629</v>
      </c>
      <c r="H146" s="15">
        <v>104.41168</v>
      </c>
      <c r="I146" s="15">
        <v>103.23108999999999</v>
      </c>
      <c r="J146" s="15">
        <v>103.57221</v>
      </c>
      <c r="K146" s="15">
        <v>110.32728</v>
      </c>
      <c r="L146" s="15">
        <v>120.55355</v>
      </c>
      <c r="M146" s="15">
        <v>103.88364</v>
      </c>
      <c r="N146" s="15">
        <v>107.88431</v>
      </c>
      <c r="O146" s="15">
        <v>113.81417999999999</v>
      </c>
      <c r="P146" s="15">
        <v>107.82732</v>
      </c>
      <c r="Q146" s="15">
        <v>119.92874999999999</v>
      </c>
      <c r="R146" s="15">
        <v>92.576560000000001</v>
      </c>
      <c r="S146" s="15">
        <v>100.15935</v>
      </c>
    </row>
    <row r="147" spans="1:19" ht="14.4" x14ac:dyDescent="0.3">
      <c r="A147" s="4">
        <v>45170</v>
      </c>
      <c r="B147" s="15">
        <v>103.64494000000001</v>
      </c>
      <c r="C147" s="15">
        <v>104.48882999999999</v>
      </c>
      <c r="D147" s="15">
        <v>101.79805</v>
      </c>
      <c r="E147" s="15">
        <v>120.26366</v>
      </c>
      <c r="F147" s="15">
        <v>103.54853</v>
      </c>
      <c r="G147" s="15">
        <v>103.60951</v>
      </c>
      <c r="H147" s="15">
        <v>103.94327</v>
      </c>
      <c r="I147" s="15">
        <v>103.24635000000001</v>
      </c>
      <c r="J147" s="15">
        <v>103.09299</v>
      </c>
      <c r="K147" s="15">
        <v>108.5403</v>
      </c>
      <c r="L147" s="15">
        <v>116.65608</v>
      </c>
      <c r="M147" s="15">
        <v>103.42648</v>
      </c>
      <c r="N147" s="15">
        <v>102.97417</v>
      </c>
      <c r="O147" s="15">
        <v>108.32865</v>
      </c>
      <c r="P147" s="15">
        <v>107.92153</v>
      </c>
      <c r="Q147" s="15">
        <v>108.46588</v>
      </c>
      <c r="R147" s="15">
        <v>89.886200000000002</v>
      </c>
      <c r="S147" s="15">
        <v>95.206699999999998</v>
      </c>
    </row>
    <row r="148" spans="1:19" ht="14.4" x14ac:dyDescent="0.3">
      <c r="A148" s="4">
        <v>45200</v>
      </c>
      <c r="B148" s="15">
        <v>103.82361</v>
      </c>
      <c r="C148" s="15">
        <v>106.45686000000001</v>
      </c>
      <c r="D148" s="15">
        <v>107.39361</v>
      </c>
      <c r="E148" s="15">
        <v>100.96512</v>
      </c>
      <c r="F148" s="15">
        <v>104.61451</v>
      </c>
      <c r="G148" s="15">
        <v>105.16670000000001</v>
      </c>
      <c r="H148" s="15">
        <v>105.66699</v>
      </c>
      <c r="I148" s="15">
        <v>104.62233999999999</v>
      </c>
      <c r="J148" s="15">
        <v>100.48989</v>
      </c>
      <c r="K148" s="15">
        <v>110.49596</v>
      </c>
      <c r="L148" s="15">
        <v>121.24861</v>
      </c>
      <c r="M148" s="15">
        <v>103.72065000000001</v>
      </c>
      <c r="N148" s="15">
        <v>100.70574999999999</v>
      </c>
      <c r="O148" s="15">
        <v>107.3665</v>
      </c>
      <c r="P148" s="15">
        <v>102.85131</v>
      </c>
      <c r="Q148" s="15">
        <v>93.470330000000004</v>
      </c>
      <c r="R148" s="15">
        <v>89.37415</v>
      </c>
      <c r="S148" s="15">
        <v>96.853200000000001</v>
      </c>
    </row>
    <row r="149" spans="1:19" ht="14.4" x14ac:dyDescent="0.3">
      <c r="A149" s="4">
        <v>45231</v>
      </c>
      <c r="B149" s="15">
        <v>105.74193</v>
      </c>
      <c r="C149" s="15">
        <v>109.27807</v>
      </c>
      <c r="D149" s="15">
        <v>109.28207</v>
      </c>
      <c r="E149" s="15">
        <v>109.25465</v>
      </c>
      <c r="F149" s="15">
        <v>109.11827</v>
      </c>
      <c r="G149" s="15">
        <v>108.51849</v>
      </c>
      <c r="H149" s="15">
        <v>105.20808</v>
      </c>
      <c r="I149" s="15">
        <v>112.12050000000001</v>
      </c>
      <c r="J149" s="15">
        <v>113.59841</v>
      </c>
      <c r="K149" s="15">
        <v>115.82265</v>
      </c>
      <c r="L149" s="15">
        <v>128.74472</v>
      </c>
      <c r="M149" s="15">
        <v>107.68035999999999</v>
      </c>
      <c r="N149" s="15">
        <v>98.421620000000004</v>
      </c>
      <c r="O149" s="15">
        <v>105.3751</v>
      </c>
      <c r="P149" s="15">
        <v>102.61893000000001</v>
      </c>
      <c r="Q149" s="15">
        <v>78.005679999999998</v>
      </c>
      <c r="R149" s="15">
        <v>90.119290000000007</v>
      </c>
      <c r="S149" s="15">
        <v>99.849559999999997</v>
      </c>
    </row>
    <row r="150" spans="1:19" ht="14.4" x14ac:dyDescent="0.3">
      <c r="A150" s="4">
        <v>45261</v>
      </c>
      <c r="B150" s="15">
        <v>112.19132</v>
      </c>
      <c r="C150" s="15">
        <v>125.38222</v>
      </c>
      <c r="D150" s="15">
        <v>128.13767999999999</v>
      </c>
      <c r="E150" s="15">
        <v>109.22821</v>
      </c>
      <c r="F150" s="15">
        <v>116.82134000000001</v>
      </c>
      <c r="G150" s="15">
        <v>117.02628</v>
      </c>
      <c r="H150" s="15">
        <v>108.24975000000001</v>
      </c>
      <c r="I150" s="15">
        <v>126.57590999999999</v>
      </c>
      <c r="J150" s="15">
        <v>115.29048</v>
      </c>
      <c r="K150" s="15">
        <v>123.68034</v>
      </c>
      <c r="L150" s="15">
        <v>140.75239999999999</v>
      </c>
      <c r="M150" s="15">
        <v>112.92310999999999</v>
      </c>
      <c r="N150" s="15">
        <v>99.862710000000007</v>
      </c>
      <c r="O150" s="15">
        <v>104.34614999999999</v>
      </c>
      <c r="P150" s="15">
        <v>109.06037999999999</v>
      </c>
      <c r="Q150" s="15">
        <v>78.839110000000005</v>
      </c>
      <c r="R150" s="15">
        <v>95.724819999999994</v>
      </c>
      <c r="S150" s="15">
        <v>110.48882</v>
      </c>
    </row>
    <row r="151" spans="1:19" ht="14.4" x14ac:dyDescent="0.3">
      <c r="A151" s="4">
        <v>45292</v>
      </c>
      <c r="B151" s="15">
        <v>101.59945999999999</v>
      </c>
      <c r="C151" s="15">
        <v>114.346</v>
      </c>
      <c r="D151" s="15">
        <v>114.77861</v>
      </c>
      <c r="E151" s="15">
        <v>111.80979000000001</v>
      </c>
      <c r="F151" s="15">
        <v>103.87416</v>
      </c>
      <c r="G151" s="15">
        <v>104.08064</v>
      </c>
      <c r="H151" s="15">
        <v>106.36723000000001</v>
      </c>
      <c r="I151" s="15">
        <v>101.59264</v>
      </c>
      <c r="J151" s="15">
        <v>102.33175</v>
      </c>
      <c r="K151" s="15">
        <v>105.36678000000001</v>
      </c>
      <c r="L151" s="15">
        <v>115.41273</v>
      </c>
      <c r="M151" s="15">
        <v>99.036749999999998</v>
      </c>
      <c r="N151" s="15">
        <v>95.927400000000006</v>
      </c>
      <c r="O151" s="15">
        <v>99.359020000000001</v>
      </c>
      <c r="P151" s="15">
        <v>105.26394000000001</v>
      </c>
      <c r="Q151" s="15">
        <v>94.129819999999995</v>
      </c>
      <c r="R151" s="15">
        <v>88.046530000000004</v>
      </c>
      <c r="S151" s="15">
        <v>98.326719999999995</v>
      </c>
    </row>
    <row r="152" spans="1:19" ht="14.4" x14ac:dyDescent="0.3">
      <c r="A152" s="4">
        <v>45323</v>
      </c>
      <c r="B152" s="15">
        <v>96.957899999999995</v>
      </c>
      <c r="C152" s="15">
        <v>98.410709999999995</v>
      </c>
      <c r="D152" s="15">
        <v>98.723690000000005</v>
      </c>
      <c r="E152" s="15">
        <v>96.575839999999999</v>
      </c>
      <c r="F152" s="15">
        <v>100.62582999999999</v>
      </c>
      <c r="G152" s="15">
        <v>101.39199000000001</v>
      </c>
      <c r="H152" s="15">
        <v>104.37859</v>
      </c>
      <c r="I152" s="15">
        <v>98.142309999999995</v>
      </c>
      <c r="J152" s="15">
        <v>94.902889999999999</v>
      </c>
      <c r="K152" s="15">
        <v>101.91647</v>
      </c>
      <c r="L152" s="15">
        <v>112.75687000000001</v>
      </c>
      <c r="M152" s="15">
        <v>95.085859999999997</v>
      </c>
      <c r="N152" s="15">
        <v>91.976389999999995</v>
      </c>
      <c r="O152" s="15">
        <v>96.310270000000003</v>
      </c>
      <c r="P152" s="15">
        <v>107.75494999999999</v>
      </c>
      <c r="Q152" s="15">
        <v>78.66037</v>
      </c>
      <c r="R152" s="15">
        <v>84.643060000000006</v>
      </c>
      <c r="S152" s="15">
        <v>94.600719999999995</v>
      </c>
    </row>
    <row r="153" spans="1:19" ht="14.4" x14ac:dyDescent="0.3">
      <c r="A153" s="4">
        <v>45352</v>
      </c>
      <c r="B153" s="15">
        <v>104.05418</v>
      </c>
      <c r="C153" s="15">
        <v>108.03429</v>
      </c>
      <c r="D153" s="15">
        <v>107.77941</v>
      </c>
      <c r="E153" s="15">
        <v>109.52855</v>
      </c>
      <c r="F153" s="15">
        <v>108.49281999999999</v>
      </c>
      <c r="G153" s="15">
        <v>109.3475</v>
      </c>
      <c r="H153" s="15">
        <v>107.47647000000001</v>
      </c>
      <c r="I153" s="15">
        <v>111.38334999999999</v>
      </c>
      <c r="J153" s="15">
        <v>102.10859000000001</v>
      </c>
      <c r="K153" s="15">
        <v>111.41083999999999</v>
      </c>
      <c r="L153" s="15">
        <v>126.19385</v>
      </c>
      <c r="M153" s="15">
        <v>102.09596000000001</v>
      </c>
      <c r="N153" s="15">
        <v>97.708960000000005</v>
      </c>
      <c r="O153" s="15">
        <v>102.83237</v>
      </c>
      <c r="P153" s="15">
        <v>103.5044</v>
      </c>
      <c r="Q153" s="15">
        <v>90.771630000000002</v>
      </c>
      <c r="R153" s="15">
        <v>88.670100000000005</v>
      </c>
      <c r="S153" s="15">
        <v>97.669409999999999</v>
      </c>
    </row>
    <row r="154" spans="1:19" ht="14.4" x14ac:dyDescent="0.3">
      <c r="A154" s="4">
        <v>45383</v>
      </c>
      <c r="B154" s="15">
        <v>103.14603</v>
      </c>
      <c r="C154" s="15">
        <v>100.04956</v>
      </c>
      <c r="D154" s="15">
        <v>99.751990000000006</v>
      </c>
      <c r="E154" s="15">
        <v>101.79404</v>
      </c>
      <c r="F154" s="15">
        <v>105.33583</v>
      </c>
      <c r="G154" s="15">
        <v>106.67533</v>
      </c>
      <c r="H154" s="15">
        <v>107.37323000000001</v>
      </c>
      <c r="I154" s="15">
        <v>105.91595</v>
      </c>
      <c r="J154" s="15">
        <v>95.330240000000003</v>
      </c>
      <c r="K154" s="15">
        <v>110.2757</v>
      </c>
      <c r="L154" s="15">
        <v>124.79909000000001</v>
      </c>
      <c r="M154" s="15">
        <v>101.12441</v>
      </c>
      <c r="N154" s="15">
        <v>99.414860000000004</v>
      </c>
      <c r="O154" s="15">
        <v>103.48215</v>
      </c>
      <c r="P154" s="15">
        <v>107.68043</v>
      </c>
      <c r="Q154" s="15">
        <v>102.27354</v>
      </c>
      <c r="R154" s="15">
        <v>89.068380000000005</v>
      </c>
      <c r="S154" s="15">
        <v>98.792919999999995</v>
      </c>
    </row>
    <row r="155" spans="1:19" ht="14.4" x14ac:dyDescent="0.3">
      <c r="A155" s="4">
        <v>45413</v>
      </c>
      <c r="B155" s="15">
        <v>104.16661999999999</v>
      </c>
      <c r="C155" s="15">
        <v>104.52464999999999</v>
      </c>
      <c r="D155" s="15">
        <v>105.47402</v>
      </c>
      <c r="E155" s="15">
        <v>98.958950000000002</v>
      </c>
      <c r="F155" s="15">
        <v>106.18621</v>
      </c>
      <c r="G155" s="15">
        <v>107.36954</v>
      </c>
      <c r="H155" s="15">
        <v>107.27955</v>
      </c>
      <c r="I155" s="15">
        <v>107.46747000000001</v>
      </c>
      <c r="J155" s="15">
        <v>97.347080000000005</v>
      </c>
      <c r="K155" s="15">
        <v>108.75252999999999</v>
      </c>
      <c r="L155" s="15">
        <v>120.89411</v>
      </c>
      <c r="M155" s="15">
        <v>101.10204</v>
      </c>
      <c r="N155" s="15">
        <v>101.35223000000001</v>
      </c>
      <c r="O155" s="15">
        <v>104.89116</v>
      </c>
      <c r="P155" s="15">
        <v>109.98125</v>
      </c>
      <c r="Q155" s="15">
        <v>95.331479999999999</v>
      </c>
      <c r="R155" s="15">
        <v>94.657650000000004</v>
      </c>
      <c r="S155" s="15">
        <v>99.549260000000004</v>
      </c>
    </row>
    <row r="156" spans="1:19" ht="14.4" x14ac:dyDescent="0.3">
      <c r="A156" s="4">
        <v>45444</v>
      </c>
      <c r="B156" s="15">
        <v>105.41407</v>
      </c>
      <c r="C156" s="15">
        <v>104.17368999999999</v>
      </c>
      <c r="D156" s="15">
        <v>104.3325</v>
      </c>
      <c r="E156" s="15">
        <v>103.24266</v>
      </c>
      <c r="F156" s="15">
        <v>109.52518000000001</v>
      </c>
      <c r="G156" s="15">
        <v>110.37795</v>
      </c>
      <c r="H156" s="15">
        <v>107.96753</v>
      </c>
      <c r="I156" s="15">
        <v>113.00069999999999</v>
      </c>
      <c r="J156" s="15">
        <v>103.15531</v>
      </c>
      <c r="K156" s="15">
        <v>112.16127</v>
      </c>
      <c r="L156" s="15">
        <v>123.31910999999999</v>
      </c>
      <c r="M156" s="15">
        <v>105.13064</v>
      </c>
      <c r="N156" s="15">
        <v>101.04324</v>
      </c>
      <c r="O156" s="15">
        <v>104.11163999999999</v>
      </c>
      <c r="P156" s="15">
        <v>109.86225</v>
      </c>
      <c r="Q156" s="15">
        <v>109.51878000000001</v>
      </c>
      <c r="R156" s="15">
        <v>90.875550000000004</v>
      </c>
      <c r="S156" s="15">
        <v>98.248459999999994</v>
      </c>
    </row>
    <row r="157" spans="1:19" ht="14.4" x14ac:dyDescent="0.3">
      <c r="A157" s="4">
        <v>45474</v>
      </c>
      <c r="B157" s="15">
        <v>108.54947</v>
      </c>
      <c r="C157" s="15">
        <v>115.09074</v>
      </c>
      <c r="D157" s="15">
        <v>115.75299</v>
      </c>
      <c r="E157" s="15">
        <v>111.20832</v>
      </c>
      <c r="F157" s="15">
        <v>111.93313000000001</v>
      </c>
      <c r="G157" s="15">
        <v>111.91694</v>
      </c>
      <c r="H157" s="15">
        <v>109.96948999999999</v>
      </c>
      <c r="I157" s="15">
        <v>114.03592999999999</v>
      </c>
      <c r="J157" s="15">
        <v>112.05409</v>
      </c>
      <c r="K157" s="15">
        <v>112.86597</v>
      </c>
      <c r="L157" s="15">
        <v>124.2038</v>
      </c>
      <c r="M157" s="15">
        <v>105.72192</v>
      </c>
      <c r="N157" s="15">
        <v>104.72772999999999</v>
      </c>
      <c r="O157" s="15">
        <v>107.89278</v>
      </c>
      <c r="P157" s="15">
        <v>115.27318</v>
      </c>
      <c r="Q157" s="15">
        <v>111.60659</v>
      </c>
      <c r="R157" s="15">
        <v>94.543999999999997</v>
      </c>
      <c r="S157" s="15">
        <v>99.983459999999994</v>
      </c>
    </row>
    <row r="158" spans="1:19" ht="14.4" x14ac:dyDescent="0.3">
      <c r="A158" s="4">
        <v>45505</v>
      </c>
      <c r="B158" s="15">
        <v>107.94947000000001</v>
      </c>
      <c r="C158" s="15">
        <v>107.00818</v>
      </c>
      <c r="D158" s="15">
        <v>107.26170999999999</v>
      </c>
      <c r="E158" s="15">
        <v>105.52182999999999</v>
      </c>
      <c r="F158" s="15">
        <v>111.20023999999999</v>
      </c>
      <c r="G158" s="15">
        <v>111.9937</v>
      </c>
      <c r="H158" s="15">
        <v>109.98478</v>
      </c>
      <c r="I158" s="15">
        <v>114.17959</v>
      </c>
      <c r="J158" s="15">
        <v>105.27336</v>
      </c>
      <c r="K158" s="15">
        <v>112.53843000000001</v>
      </c>
      <c r="L158" s="15">
        <v>125.40425999999999</v>
      </c>
      <c r="M158" s="15">
        <v>104.43158</v>
      </c>
      <c r="N158" s="15">
        <v>105.06892999999999</v>
      </c>
      <c r="O158" s="15">
        <v>108.47362</v>
      </c>
      <c r="P158" s="15">
        <v>112.69924</v>
      </c>
      <c r="Q158" s="15">
        <v>114.43385000000001</v>
      </c>
      <c r="R158" s="15">
        <v>94.181420000000003</v>
      </c>
      <c r="S158" s="15">
        <v>101.78443</v>
      </c>
    </row>
    <row r="159" spans="1:19" ht="14.4" x14ac:dyDescent="0.3">
      <c r="A159" s="4">
        <v>45536</v>
      </c>
      <c r="B159" s="15">
        <v>107.58853999999999</v>
      </c>
      <c r="C159" s="15">
        <v>109.05588</v>
      </c>
      <c r="D159" s="15">
        <v>105.37535</v>
      </c>
      <c r="E159" s="15">
        <v>130.63315</v>
      </c>
      <c r="F159" s="15">
        <v>113.28700000000001</v>
      </c>
      <c r="G159" s="15">
        <v>113.65925</v>
      </c>
      <c r="H159" s="15">
        <v>109.91236000000001</v>
      </c>
      <c r="I159" s="15">
        <v>117.7362</v>
      </c>
      <c r="J159" s="15">
        <v>110.50639</v>
      </c>
      <c r="K159" s="15">
        <v>115.06368000000001</v>
      </c>
      <c r="L159" s="15">
        <v>129.07194000000001</v>
      </c>
      <c r="M159" s="15">
        <v>106.23698</v>
      </c>
      <c r="N159" s="15">
        <v>102.20128</v>
      </c>
      <c r="O159" s="15">
        <v>105.95777</v>
      </c>
      <c r="P159" s="15">
        <v>111.08110000000001</v>
      </c>
      <c r="Q159" s="15">
        <v>107.73565000000001</v>
      </c>
      <c r="R159" s="15">
        <v>91.552400000000006</v>
      </c>
      <c r="S159" s="15">
        <v>96.67953</v>
      </c>
    </row>
    <row r="160" spans="1:19" ht="14.4" x14ac:dyDescent="0.3">
      <c r="A160" s="4">
        <v>45566</v>
      </c>
      <c r="B160" s="15">
        <v>110.47669</v>
      </c>
      <c r="C160" s="15">
        <v>111.9258</v>
      </c>
      <c r="D160" s="15">
        <v>112.87206</v>
      </c>
      <c r="E160" s="15">
        <v>106.37824999999999</v>
      </c>
      <c r="F160" s="15">
        <v>111.69074000000001</v>
      </c>
      <c r="G160" s="15">
        <v>112.71850000000001</v>
      </c>
      <c r="H160" s="15">
        <v>109.35589</v>
      </c>
      <c r="I160" s="15">
        <v>116.37730000000001</v>
      </c>
      <c r="J160" s="15">
        <v>104.01372000000001</v>
      </c>
      <c r="K160" s="15">
        <v>119.16637</v>
      </c>
      <c r="L160" s="15">
        <v>138.30174</v>
      </c>
      <c r="M160" s="15">
        <v>107.10903999999999</v>
      </c>
      <c r="N160" s="15">
        <v>107.91123</v>
      </c>
      <c r="O160" s="15">
        <v>111.26887000000001</v>
      </c>
      <c r="P160" s="15">
        <v>110.50524</v>
      </c>
      <c r="Q160" s="15">
        <v>125.60938</v>
      </c>
      <c r="R160" s="15">
        <v>95.500290000000007</v>
      </c>
      <c r="S160" s="15">
        <v>97.252499999999998</v>
      </c>
    </row>
    <row r="161" spans="1:19" x14ac:dyDescent="0.3">
      <c r="A161" s="4">
        <v>45597</v>
      </c>
      <c r="B161" s="22">
        <v>108.43022000000001</v>
      </c>
      <c r="C161" s="22">
        <v>114.92543999999999</v>
      </c>
      <c r="D161" s="22">
        <v>117.03909</v>
      </c>
      <c r="E161" s="22">
        <v>102.5341</v>
      </c>
      <c r="F161" s="22">
        <v>115.13789</v>
      </c>
      <c r="G161" s="22">
        <v>114.70595</v>
      </c>
      <c r="H161" s="22">
        <v>109.56431000000001</v>
      </c>
      <c r="I161" s="22">
        <v>120.30051</v>
      </c>
      <c r="J161" s="22">
        <v>118.36426</v>
      </c>
      <c r="K161" s="22">
        <v>118.43047</v>
      </c>
      <c r="L161" s="22">
        <v>137.16038</v>
      </c>
      <c r="M161" s="22">
        <v>106.62862</v>
      </c>
      <c r="N161" s="22">
        <v>100.05743</v>
      </c>
      <c r="O161" s="22">
        <v>102.41302</v>
      </c>
      <c r="P161" s="22">
        <v>110.12226</v>
      </c>
      <c r="Q161" s="22">
        <v>103.59437</v>
      </c>
      <c r="R161" s="22">
        <v>92.561440000000005</v>
      </c>
      <c r="S161" s="22">
        <v>96.434650000000005</v>
      </c>
    </row>
    <row r="162" spans="1:19" x14ac:dyDescent="0.3">
      <c r="A162" s="4">
        <v>45627</v>
      </c>
      <c r="B162" s="22">
        <v>115.36796</v>
      </c>
      <c r="C162" s="22">
        <v>128.5513</v>
      </c>
      <c r="D162" s="22">
        <v>132.09377000000001</v>
      </c>
      <c r="E162" s="22">
        <v>107.78337000000001</v>
      </c>
      <c r="F162" s="22">
        <v>123.24232000000001</v>
      </c>
      <c r="G162" s="22">
        <v>123.38930000000001</v>
      </c>
      <c r="H162" s="22">
        <v>112.07013999999999</v>
      </c>
      <c r="I162" s="22">
        <v>135.70552000000001</v>
      </c>
      <c r="J162" s="22">
        <v>122.14448</v>
      </c>
      <c r="K162" s="22">
        <v>127.85115999999999</v>
      </c>
      <c r="L162" s="22">
        <v>149.99055000000001</v>
      </c>
      <c r="M162" s="22">
        <v>113.90097</v>
      </c>
      <c r="N162" s="22">
        <v>103.01683</v>
      </c>
      <c r="O162" s="22">
        <v>102.45529999999999</v>
      </c>
      <c r="P162" s="22">
        <v>113.90642</v>
      </c>
      <c r="Q162" s="22">
        <v>118.39104</v>
      </c>
      <c r="R162" s="22">
        <v>97.558989999999994</v>
      </c>
      <c r="S162" s="22">
        <v>104.20968000000001</v>
      </c>
    </row>
    <row r="163" spans="1:19" x14ac:dyDescent="0.3">
      <c r="A163" s="4">
        <v>45658</v>
      </c>
      <c r="B163" s="22">
        <v>102.74056</v>
      </c>
      <c r="C163" s="22">
        <v>115.5502</v>
      </c>
      <c r="D163" s="22">
        <v>117.03239000000001</v>
      </c>
      <c r="E163" s="22">
        <v>106.86075</v>
      </c>
      <c r="F163" s="22">
        <v>110.19799</v>
      </c>
      <c r="G163" s="22">
        <v>111.34797</v>
      </c>
      <c r="H163" s="22">
        <v>109.24608000000001</v>
      </c>
      <c r="I163" s="22">
        <v>113.63500999999999</v>
      </c>
      <c r="J163" s="22">
        <v>101.60805999999999</v>
      </c>
      <c r="K163" s="22">
        <v>106.07514999999999</v>
      </c>
      <c r="L163" s="22">
        <v>114.45204</v>
      </c>
      <c r="M163" s="22">
        <v>100.7968</v>
      </c>
      <c r="N163" s="22">
        <v>95.132930000000002</v>
      </c>
      <c r="O163" s="22">
        <v>94.452200000000005</v>
      </c>
      <c r="P163" s="22">
        <v>104.79636000000001</v>
      </c>
      <c r="Q163" s="22">
        <v>104.39945</v>
      </c>
      <c r="R163" s="22">
        <v>91.967680000000001</v>
      </c>
      <c r="S163" s="22">
        <v>95.338329999999999</v>
      </c>
    </row>
    <row r="164" spans="1:19" x14ac:dyDescent="0.3">
      <c r="A164" s="4">
        <v>45689</v>
      </c>
      <c r="B164" s="22">
        <v>101.22001</v>
      </c>
      <c r="C164" s="22">
        <v>98.407039999999995</v>
      </c>
      <c r="D164" s="22">
        <v>98.979290000000006</v>
      </c>
      <c r="E164" s="22">
        <v>95.052170000000004</v>
      </c>
      <c r="F164" s="22">
        <v>110.50769</v>
      </c>
      <c r="G164" s="22">
        <v>112.06186</v>
      </c>
      <c r="H164" s="22">
        <v>108.66639000000001</v>
      </c>
      <c r="I164" s="22">
        <v>115.75642000000001</v>
      </c>
      <c r="J164" s="22">
        <v>98.898570000000007</v>
      </c>
      <c r="K164" s="22">
        <v>106.83241</v>
      </c>
      <c r="L164" s="22">
        <v>116.67771</v>
      </c>
      <c r="M164" s="22">
        <v>100.62882</v>
      </c>
      <c r="N164" s="22">
        <v>94.228849999999994</v>
      </c>
      <c r="O164" s="22">
        <v>95.279449999999997</v>
      </c>
      <c r="P164" s="22">
        <v>112.66939000000001</v>
      </c>
      <c r="Q164" s="22">
        <v>101.24047</v>
      </c>
      <c r="R164" s="22">
        <v>86.771600000000007</v>
      </c>
      <c r="S164" s="22">
        <v>95.177670000000006</v>
      </c>
    </row>
    <row r="165" spans="1:19" x14ac:dyDescent="0.3">
      <c r="A165" s="4">
        <v>45717</v>
      </c>
      <c r="B165" s="22">
        <v>106.05088000000001</v>
      </c>
      <c r="C165" s="22">
        <v>112.15564000000001</v>
      </c>
      <c r="D165" s="22">
        <v>112.74312999999999</v>
      </c>
      <c r="E165" s="22">
        <v>108.71146</v>
      </c>
      <c r="F165" s="22">
        <v>112.69248</v>
      </c>
      <c r="G165" s="22">
        <v>114.00879999999999</v>
      </c>
      <c r="H165" s="22">
        <v>106.11190999999999</v>
      </c>
      <c r="I165" s="22">
        <v>122.60129999999999</v>
      </c>
      <c r="J165" s="22">
        <v>102.86006</v>
      </c>
      <c r="K165" s="22">
        <v>113.53317</v>
      </c>
      <c r="L165" s="22">
        <v>126.11181000000001</v>
      </c>
      <c r="M165" s="22">
        <v>105.60729000000001</v>
      </c>
      <c r="N165" s="22">
        <v>99.037099999999995</v>
      </c>
      <c r="O165" s="22">
        <v>101.0471</v>
      </c>
      <c r="P165" s="22">
        <v>113.07093999999999</v>
      </c>
      <c r="Q165" s="22">
        <v>100.09986000000001</v>
      </c>
      <c r="R165" s="22">
        <v>92.263050000000007</v>
      </c>
      <c r="S165" s="22">
        <v>95.018799999999999</v>
      </c>
    </row>
    <row r="166" spans="1:19" x14ac:dyDescent="0.3">
      <c r="A166" s="4">
        <v>45748</v>
      </c>
      <c r="B166" s="22">
        <v>105.10791999999999</v>
      </c>
      <c r="C166" s="22">
        <v>104.87692</v>
      </c>
      <c r="D166" s="22">
        <v>106.09227</v>
      </c>
      <c r="E166" s="22">
        <v>97.751890000000003</v>
      </c>
      <c r="F166" s="22">
        <v>110.82214</v>
      </c>
      <c r="G166" s="22">
        <v>112.5526</v>
      </c>
      <c r="H166" s="22">
        <v>107.44593</v>
      </c>
      <c r="I166" s="22">
        <v>118.1091</v>
      </c>
      <c r="J166" s="22">
        <v>97.896240000000006</v>
      </c>
      <c r="K166" s="22">
        <v>112.16186</v>
      </c>
      <c r="L166" s="22">
        <v>123.81572</v>
      </c>
      <c r="M166" s="22">
        <v>104.81869</v>
      </c>
      <c r="N166" s="22">
        <v>100.43737</v>
      </c>
      <c r="O166" s="22">
        <v>100.55167</v>
      </c>
      <c r="P166" s="22">
        <v>114.07223999999999</v>
      </c>
      <c r="Q166" s="22">
        <v>121.90446</v>
      </c>
      <c r="R166" s="22">
        <v>91.324420000000003</v>
      </c>
      <c r="S166" s="22">
        <v>93.871979999999994</v>
      </c>
    </row>
    <row r="167" spans="1:19" x14ac:dyDescent="0.3">
      <c r="A167" s="4">
        <v>45778</v>
      </c>
      <c r="B167" s="22">
        <v>108.34345</v>
      </c>
      <c r="C167" s="22">
        <v>107.53257000000001</v>
      </c>
      <c r="D167" s="22">
        <v>108.75062</v>
      </c>
      <c r="E167" s="22">
        <v>100.39171</v>
      </c>
      <c r="F167" s="22">
        <v>113.52807</v>
      </c>
      <c r="G167" s="22">
        <v>115.23232</v>
      </c>
      <c r="H167" s="22">
        <v>108.48587000000001</v>
      </c>
      <c r="I167" s="22">
        <v>122.57304999999999</v>
      </c>
      <c r="J167" s="22">
        <v>100.79787</v>
      </c>
      <c r="K167" s="22">
        <v>113.54155</v>
      </c>
      <c r="L167" s="22">
        <v>126.7504</v>
      </c>
      <c r="M167" s="22">
        <v>105.21856</v>
      </c>
      <c r="N167" s="22">
        <v>104.95863</v>
      </c>
      <c r="O167" s="22">
        <v>106.3631</v>
      </c>
      <c r="P167" s="22">
        <v>114.73294</v>
      </c>
      <c r="Q167" s="22">
        <v>130.80552</v>
      </c>
      <c r="R167" s="22">
        <v>92.668369999999996</v>
      </c>
      <c r="S167" s="22">
        <v>98.144530000000003</v>
      </c>
    </row>
    <row r="168" spans="1:19" x14ac:dyDescent="0.3">
      <c r="A168" s="4">
        <v>45809</v>
      </c>
      <c r="B168" s="22">
        <v>108.62645999999999</v>
      </c>
      <c r="C168" s="22">
        <v>103.25673</v>
      </c>
      <c r="D168" s="22">
        <v>103.40215999999999</v>
      </c>
      <c r="E168" s="22">
        <v>102.40414</v>
      </c>
      <c r="F168" s="22">
        <v>116.03032</v>
      </c>
      <c r="G168" s="22">
        <v>117.43821</v>
      </c>
      <c r="H168" s="22">
        <v>108.23734</v>
      </c>
      <c r="I168" s="22">
        <v>127.44956000000001</v>
      </c>
      <c r="J168" s="22">
        <v>105.51392</v>
      </c>
      <c r="K168" s="22">
        <v>115.41946</v>
      </c>
      <c r="L168" s="22">
        <v>130.97819000000001</v>
      </c>
      <c r="M168" s="22">
        <v>105.61578</v>
      </c>
      <c r="N168" s="22">
        <v>104.33410000000001</v>
      </c>
      <c r="O168" s="22">
        <v>105.93759</v>
      </c>
      <c r="P168" s="22">
        <v>112.49438000000001</v>
      </c>
      <c r="Q168" s="22">
        <v>133.29537999999999</v>
      </c>
      <c r="R168" s="22">
        <v>90.999889999999994</v>
      </c>
      <c r="S168" s="22">
        <v>96.859870000000001</v>
      </c>
    </row>
    <row r="169" spans="1:19" x14ac:dyDescent="0.3">
      <c r="A169" s="4">
        <v>45839</v>
      </c>
      <c r="B169" s="22">
        <v>111.63128</v>
      </c>
      <c r="C169" s="22">
        <v>113.35708</v>
      </c>
      <c r="D169" s="22">
        <v>113.86948</v>
      </c>
      <c r="E169" s="22">
        <v>110.35308000000001</v>
      </c>
      <c r="F169" s="22">
        <v>116.53165</v>
      </c>
      <c r="G169" s="22">
        <v>118.20985</v>
      </c>
      <c r="H169" s="22">
        <v>109.28242</v>
      </c>
      <c r="I169" s="22">
        <v>127.92367</v>
      </c>
      <c r="J169" s="22">
        <v>103.9961</v>
      </c>
      <c r="K169" s="22">
        <v>116.18720999999999</v>
      </c>
      <c r="L169" s="22">
        <v>132.37397000000001</v>
      </c>
      <c r="M169" s="22">
        <v>105.98782</v>
      </c>
      <c r="N169" s="22">
        <v>109.08221</v>
      </c>
      <c r="O169" s="22">
        <v>111.82077</v>
      </c>
      <c r="P169" s="22">
        <v>116.47176</v>
      </c>
      <c r="Q169" s="22">
        <v>131.92055999999999</v>
      </c>
      <c r="R169" s="22">
        <v>95.491789999999995</v>
      </c>
      <c r="S169" s="22">
        <v>98.429599999999994</v>
      </c>
    </row>
    <row r="170" spans="1:19" x14ac:dyDescent="0.3">
      <c r="A170" s="4">
        <v>45870</v>
      </c>
      <c r="B170" s="22">
        <v>110.66625999999999</v>
      </c>
      <c r="C170" s="22">
        <v>108.8967</v>
      </c>
      <c r="D170" s="22">
        <v>110.46693</v>
      </c>
      <c r="E170" s="22">
        <v>99.691159999999996</v>
      </c>
      <c r="F170" s="22">
        <v>115.07032</v>
      </c>
      <c r="G170" s="22">
        <v>117.5241</v>
      </c>
      <c r="H170" s="22">
        <v>108.61986</v>
      </c>
      <c r="I170" s="22">
        <v>127.21267</v>
      </c>
      <c r="J170" s="22">
        <v>96.741479999999996</v>
      </c>
      <c r="K170" s="22">
        <v>116.18683</v>
      </c>
      <c r="L170" s="22">
        <v>132.93887000000001</v>
      </c>
      <c r="M170" s="22">
        <v>105.63124000000001</v>
      </c>
      <c r="N170" s="22">
        <v>108.31546</v>
      </c>
      <c r="O170" s="22">
        <v>111.19786999999999</v>
      </c>
      <c r="P170" s="22">
        <v>116.04080999999999</v>
      </c>
      <c r="Q170" s="22">
        <v>130.55252999999999</v>
      </c>
      <c r="R170" s="22">
        <v>94.562970000000007</v>
      </c>
      <c r="S170" s="22">
        <v>98.667069999999995</v>
      </c>
    </row>
    <row r="171" spans="1:19" x14ac:dyDescent="0.3">
      <c r="A171" s="4">
        <v>45901</v>
      </c>
      <c r="B171" s="22">
        <v>112.25021</v>
      </c>
      <c r="C171" s="22">
        <v>109.23860999999999</v>
      </c>
      <c r="D171" s="22">
        <v>107.83017</v>
      </c>
      <c r="E171" s="22">
        <v>117.49567999999999</v>
      </c>
      <c r="F171" s="22">
        <v>118.91656999999999</v>
      </c>
      <c r="G171" s="22">
        <v>120.05432</v>
      </c>
      <c r="H171" s="22">
        <v>109.26779999999999</v>
      </c>
      <c r="I171" s="22">
        <v>131.791</v>
      </c>
      <c r="J171" s="22">
        <v>110.41791000000001</v>
      </c>
      <c r="K171" s="22">
        <v>118.59931</v>
      </c>
      <c r="L171" s="22">
        <v>137.45196999999999</v>
      </c>
      <c r="M171" s="22">
        <v>106.72011000000001</v>
      </c>
      <c r="N171" s="22">
        <v>108.34079</v>
      </c>
      <c r="O171" s="22">
        <v>112.34686000000001</v>
      </c>
      <c r="P171" s="22">
        <v>109.01300000000001</v>
      </c>
      <c r="Q171" s="22">
        <v>129.53841</v>
      </c>
      <c r="R171" s="22">
        <v>93.938599999999994</v>
      </c>
      <c r="S171" s="22">
        <v>99.854470000000006</v>
      </c>
    </row>
    <row r="172" spans="1:19" x14ac:dyDescent="0.3">
      <c r="A172" s="4">
        <v>45931</v>
      </c>
      <c r="B172" s="22">
        <v>113.02487000000001</v>
      </c>
      <c r="C172" s="22">
        <v>113.1735</v>
      </c>
      <c r="D172" s="22">
        <v>114.24777</v>
      </c>
      <c r="E172" s="22">
        <v>106.87553</v>
      </c>
      <c r="F172" s="22">
        <v>118.30343000000001</v>
      </c>
      <c r="G172" s="22">
        <v>119.83835999999999</v>
      </c>
      <c r="H172" s="22">
        <v>109.76814</v>
      </c>
      <c r="I172" s="22">
        <v>130.79562999999999</v>
      </c>
      <c r="J172" s="22">
        <v>106.83805</v>
      </c>
      <c r="K172" s="22">
        <v>119.54061</v>
      </c>
      <c r="L172" s="22">
        <v>138.01320000000001</v>
      </c>
      <c r="M172" s="22">
        <v>107.90089</v>
      </c>
      <c r="N172" s="22">
        <v>109.20726999999999</v>
      </c>
      <c r="O172" s="22">
        <v>113.30811</v>
      </c>
      <c r="P172" s="22">
        <v>110.85329</v>
      </c>
      <c r="Q172" s="22">
        <v>131.83989</v>
      </c>
      <c r="R172" s="22">
        <v>94.013069999999999</v>
      </c>
      <c r="S172" s="22">
        <v>100.58777000000001</v>
      </c>
    </row>
    <row r="173" spans="1:19" x14ac:dyDescent="0.3">
      <c r="A173" s="4">
        <v>45962</v>
      </c>
      <c r="B173" s="22">
        <v>111.36827</v>
      </c>
      <c r="C173" s="22">
        <v>115.1452</v>
      </c>
      <c r="D173" s="22">
        <v>116.98139</v>
      </c>
      <c r="E173" s="22">
        <v>104.38042</v>
      </c>
      <c r="F173" s="22">
        <v>118.72183</v>
      </c>
      <c r="G173" s="22">
        <v>119.6909</v>
      </c>
      <c r="H173" s="22">
        <v>108.23859</v>
      </c>
      <c r="I173" s="22">
        <v>132.15199000000001</v>
      </c>
      <c r="J173" s="22">
        <v>111.48324</v>
      </c>
      <c r="K173" s="22">
        <v>122.24628</v>
      </c>
      <c r="L173" s="22">
        <v>146.09277</v>
      </c>
      <c r="M173" s="22">
        <v>107.22042999999999</v>
      </c>
      <c r="N173" s="22">
        <v>102.86438</v>
      </c>
      <c r="O173" s="22">
        <v>106.9786</v>
      </c>
      <c r="P173" s="22">
        <v>103.21446</v>
      </c>
      <c r="Q173" s="22">
        <v>117.51192</v>
      </c>
      <c r="R173" s="22">
        <v>90.27937</v>
      </c>
      <c r="S173" s="22">
        <v>98.687280000000001</v>
      </c>
    </row>
    <row r="174" spans="1:19" x14ac:dyDescent="0.3">
      <c r="A174" s="4">
        <v>45992</v>
      </c>
      <c r="B174" s="22">
        <v>119.56459</v>
      </c>
      <c r="C174" s="22">
        <v>129.77289999999999</v>
      </c>
      <c r="D174" s="22">
        <v>131.56943999999999</v>
      </c>
      <c r="E174" s="22">
        <v>119.24056</v>
      </c>
      <c r="F174" s="22">
        <v>132.62255999999999</v>
      </c>
      <c r="G174" s="22">
        <v>132.52396999999999</v>
      </c>
      <c r="H174" s="22">
        <v>113.23779999999999</v>
      </c>
      <c r="I174" s="22">
        <v>153.50899000000001</v>
      </c>
      <c r="J174" s="22">
        <v>133.35898</v>
      </c>
      <c r="K174" s="22">
        <v>133.58588</v>
      </c>
      <c r="L174" s="22">
        <v>160.59688</v>
      </c>
      <c r="M174" s="22">
        <v>116.56605999999999</v>
      </c>
      <c r="N174" s="22">
        <v>103.97575000000001</v>
      </c>
      <c r="O174" s="22">
        <v>108.3391</v>
      </c>
      <c r="P174" s="22">
        <v>105.25887</v>
      </c>
      <c r="Q174" s="22">
        <v>113.69038</v>
      </c>
      <c r="R174" s="22">
        <v>92.22</v>
      </c>
      <c r="S174" s="22">
        <v>107.17811</v>
      </c>
    </row>
    <row r="175" spans="1:19" x14ac:dyDescent="0.3">
      <c r="A175" s="4">
        <v>46023</v>
      </c>
      <c r="B175" s="22">
        <v>106.07249</v>
      </c>
      <c r="C175" s="22">
        <v>118.25346</v>
      </c>
      <c r="D175" s="22">
        <v>119.50712</v>
      </c>
      <c r="E175" s="22">
        <v>110.90379</v>
      </c>
      <c r="F175" s="22">
        <v>117.38583</v>
      </c>
      <c r="G175" s="22">
        <v>118.64475</v>
      </c>
      <c r="H175" s="22">
        <v>110.89155</v>
      </c>
      <c r="I175" s="22">
        <v>127.0809</v>
      </c>
      <c r="J175" s="22">
        <v>107.98213</v>
      </c>
      <c r="K175" s="22">
        <v>109.79449</v>
      </c>
      <c r="L175" s="22">
        <v>121.8479</v>
      </c>
      <c r="M175" s="22">
        <v>102.19955</v>
      </c>
      <c r="N175" s="22">
        <v>96.315370000000001</v>
      </c>
      <c r="O175" s="22">
        <v>96.477509999999995</v>
      </c>
      <c r="P175" s="22">
        <v>102.20137</v>
      </c>
      <c r="Q175" s="22">
        <v>125.34923999999999</v>
      </c>
      <c r="R175" s="22">
        <v>86.20438</v>
      </c>
      <c r="S175" s="22">
        <v>97.163089999999997</v>
      </c>
    </row>
    <row r="176" spans="1:19" x14ac:dyDescent="0.3">
      <c r="A176" s="4">
        <v>46054</v>
      </c>
      <c r="B176" s="22">
        <v>101.65423</v>
      </c>
      <c r="C176" s="22">
        <v>102.61317</v>
      </c>
      <c r="D176" s="22">
        <v>103.39024000000001</v>
      </c>
      <c r="E176" s="22">
        <v>98.057550000000006</v>
      </c>
      <c r="F176" s="22">
        <v>115.28389</v>
      </c>
      <c r="G176" s="22">
        <v>116.51587000000001</v>
      </c>
      <c r="H176" s="22">
        <v>108.68034</v>
      </c>
      <c r="I176" s="22">
        <v>125.04161999999999</v>
      </c>
      <c r="J176" s="22">
        <v>106.08141999999999</v>
      </c>
      <c r="K176" s="22">
        <v>107.33288</v>
      </c>
      <c r="L176" s="22">
        <v>120.71606</v>
      </c>
      <c r="M176" s="22">
        <v>98.900049999999993</v>
      </c>
      <c r="N176" s="22">
        <v>91.845010000000002</v>
      </c>
      <c r="O176" s="22">
        <v>95.825029999999998</v>
      </c>
      <c r="P176" s="22">
        <v>102.39837</v>
      </c>
      <c r="Q176" s="22">
        <v>90.909049999999993</v>
      </c>
      <c r="R176" s="22">
        <v>82.407520000000005</v>
      </c>
      <c r="S176" s="22">
        <v>92.507630000000006</v>
      </c>
    </row>
    <row r="177" spans="1:19" x14ac:dyDescent="0.3">
      <c r="A177" s="4">
        <v>46082</v>
      </c>
      <c r="B177" s="22">
        <v>109.26208</v>
      </c>
      <c r="C177" s="22">
        <v>110.33754999999999</v>
      </c>
      <c r="D177" s="22">
        <v>110.77903000000001</v>
      </c>
      <c r="E177" s="22">
        <v>107.74938</v>
      </c>
      <c r="F177" s="22">
        <v>121.60041</v>
      </c>
      <c r="G177" s="22">
        <v>121.69689</v>
      </c>
      <c r="H177" s="22">
        <v>109.57715</v>
      </c>
      <c r="I177" s="22">
        <v>134.88422</v>
      </c>
      <c r="J177" s="22">
        <v>120.87976</v>
      </c>
      <c r="K177" s="22">
        <v>114.82053000000001</v>
      </c>
      <c r="L177" s="22">
        <v>132.71088</v>
      </c>
      <c r="M177" s="22">
        <v>103.54769</v>
      </c>
      <c r="N177" s="22">
        <v>101.03738</v>
      </c>
      <c r="O177" s="22">
        <v>106.22147</v>
      </c>
      <c r="P177" s="22">
        <v>107.22054</v>
      </c>
      <c r="Q177" s="22">
        <v>90.960790000000003</v>
      </c>
      <c r="R177" s="22">
        <v>92.755780000000001</v>
      </c>
      <c r="S177" s="22">
        <v>97.599969999999999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50C5D-58D3-47AE-8F5A-E2FC0F6493F1}">
  <dimension ref="A6:AC70"/>
  <sheetViews>
    <sheetView topLeftCell="A37" workbookViewId="0">
      <selection activeCell="B56" sqref="B56"/>
    </sheetView>
  </sheetViews>
  <sheetFormatPr defaultRowHeight="14.4" x14ac:dyDescent="0.3"/>
  <sheetData>
    <row r="6" spans="2:19" ht="124.2" x14ac:dyDescent="0.3"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18</v>
      </c>
      <c r="I6" s="6" t="s">
        <v>19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31" spans="1:19" x14ac:dyDescent="0.3">
      <c r="A31" s="10">
        <v>41640</v>
      </c>
      <c r="B31" s="9">
        <v>97.1</v>
      </c>
      <c r="C31" s="8">
        <v>109.4</v>
      </c>
      <c r="D31" s="8">
        <v>110.3</v>
      </c>
      <c r="E31" s="8">
        <v>103.8</v>
      </c>
      <c r="F31" s="8">
        <v>97.5</v>
      </c>
      <c r="G31" s="8">
        <v>98.8</v>
      </c>
      <c r="H31" s="8">
        <v>97.7</v>
      </c>
      <c r="I31" s="8">
        <v>102.8</v>
      </c>
      <c r="J31" s="8">
        <v>88.9</v>
      </c>
      <c r="K31" s="8">
        <v>95.1</v>
      </c>
      <c r="L31" s="8">
        <v>97.2</v>
      </c>
      <c r="M31" s="8">
        <v>94.4</v>
      </c>
      <c r="N31" s="8">
        <v>95</v>
      </c>
      <c r="O31" s="8">
        <v>92.3</v>
      </c>
      <c r="P31" s="8">
        <v>84.9</v>
      </c>
      <c r="Q31" s="8">
        <v>95.4</v>
      </c>
      <c r="R31" s="8">
        <v>101.8</v>
      </c>
      <c r="S31" s="8">
        <v>99.7</v>
      </c>
    </row>
    <row r="32" spans="1:19" x14ac:dyDescent="0.3">
      <c r="A32" s="10">
        <v>41671</v>
      </c>
      <c r="B32" s="9">
        <v>94.2</v>
      </c>
      <c r="C32" s="8">
        <v>94.6</v>
      </c>
      <c r="D32" s="8">
        <v>95</v>
      </c>
      <c r="E32" s="8">
        <v>92.5</v>
      </c>
      <c r="F32" s="8">
        <v>94.1</v>
      </c>
      <c r="G32" s="8">
        <v>94.4</v>
      </c>
      <c r="H32" s="8">
        <v>97</v>
      </c>
      <c r="I32" s="8">
        <v>85</v>
      </c>
      <c r="J32" s="8">
        <v>92</v>
      </c>
      <c r="K32" s="8">
        <v>93.3</v>
      </c>
      <c r="L32" s="8">
        <v>91.8</v>
      </c>
      <c r="M32" s="8">
        <v>93.8</v>
      </c>
      <c r="N32" s="8">
        <v>94.6</v>
      </c>
      <c r="O32" s="8">
        <v>93.6</v>
      </c>
      <c r="P32" s="8">
        <v>87.3</v>
      </c>
      <c r="Q32" s="8">
        <v>105.9</v>
      </c>
      <c r="R32" s="8">
        <v>94.5</v>
      </c>
      <c r="S32" s="8">
        <v>95.4</v>
      </c>
    </row>
    <row r="33" spans="1:29" x14ac:dyDescent="0.3">
      <c r="A33" s="10">
        <v>41699</v>
      </c>
      <c r="B33" s="9">
        <v>98</v>
      </c>
      <c r="C33" s="8">
        <v>100.7</v>
      </c>
      <c r="D33" s="8">
        <v>101.2</v>
      </c>
      <c r="E33" s="8">
        <v>97.4</v>
      </c>
      <c r="F33" s="8">
        <v>99.2</v>
      </c>
      <c r="G33" s="8">
        <v>99.8</v>
      </c>
      <c r="H33" s="8">
        <v>100.9</v>
      </c>
      <c r="I33" s="8">
        <v>95.8</v>
      </c>
      <c r="J33" s="8">
        <v>95.7</v>
      </c>
      <c r="K33" s="8">
        <v>97.3</v>
      </c>
      <c r="L33" s="8">
        <v>92.2</v>
      </c>
      <c r="M33" s="8">
        <v>99.1</v>
      </c>
      <c r="N33" s="8">
        <v>96.9</v>
      </c>
      <c r="O33" s="8">
        <v>99.7</v>
      </c>
      <c r="P33" s="8">
        <v>101.8</v>
      </c>
      <c r="Q33" s="8">
        <v>87</v>
      </c>
      <c r="R33" s="8">
        <v>93.5</v>
      </c>
      <c r="S33" s="8">
        <v>95.2</v>
      </c>
    </row>
    <row r="34" spans="1:29" x14ac:dyDescent="0.3">
      <c r="A34" s="10">
        <v>41730</v>
      </c>
      <c r="B34" s="9">
        <v>98</v>
      </c>
      <c r="C34" s="8">
        <v>97.6</v>
      </c>
      <c r="D34" s="8">
        <v>97.2</v>
      </c>
      <c r="E34" s="8">
        <v>99.5</v>
      </c>
      <c r="F34" s="8">
        <v>97.2</v>
      </c>
      <c r="G34" s="8">
        <v>96.7</v>
      </c>
      <c r="H34" s="8">
        <v>98.9</v>
      </c>
      <c r="I34" s="8">
        <v>88.8</v>
      </c>
      <c r="J34" s="8">
        <v>100.7</v>
      </c>
      <c r="K34" s="8">
        <v>97.3</v>
      </c>
      <c r="L34" s="8">
        <v>95.4</v>
      </c>
      <c r="M34" s="8">
        <v>97.9</v>
      </c>
      <c r="N34" s="8">
        <v>98.6</v>
      </c>
      <c r="O34" s="8">
        <v>98.3</v>
      </c>
      <c r="P34" s="8">
        <v>100.2</v>
      </c>
      <c r="Q34" s="8">
        <v>91</v>
      </c>
      <c r="R34" s="8">
        <v>101.3</v>
      </c>
      <c r="S34" s="8">
        <v>102.7</v>
      </c>
    </row>
    <row r="35" spans="1:29" x14ac:dyDescent="0.3">
      <c r="A35" s="10">
        <v>41760</v>
      </c>
      <c r="B35" s="9">
        <v>100</v>
      </c>
      <c r="C35" s="8">
        <v>98.6</v>
      </c>
      <c r="D35" s="8">
        <v>97.9</v>
      </c>
      <c r="E35" s="8">
        <v>102.5</v>
      </c>
      <c r="F35" s="8">
        <v>99.3</v>
      </c>
      <c r="G35" s="8">
        <v>97.9</v>
      </c>
      <c r="H35" s="8">
        <v>98.7</v>
      </c>
      <c r="I35" s="8">
        <v>95</v>
      </c>
      <c r="J35" s="8">
        <v>108.1</v>
      </c>
      <c r="K35" s="8">
        <v>99.1</v>
      </c>
      <c r="L35" s="8">
        <v>101.1</v>
      </c>
      <c r="M35" s="8">
        <v>98.4</v>
      </c>
      <c r="N35" s="8">
        <v>102</v>
      </c>
      <c r="O35" s="8">
        <v>102.2</v>
      </c>
      <c r="P35" s="8">
        <v>93.2</v>
      </c>
      <c r="Q35" s="8">
        <v>109.8</v>
      </c>
      <c r="R35" s="8">
        <v>100.4</v>
      </c>
      <c r="S35" s="8">
        <v>99</v>
      </c>
    </row>
    <row r="36" spans="1:29" x14ac:dyDescent="0.3">
      <c r="A36" s="10">
        <v>41791</v>
      </c>
      <c r="B36" s="9">
        <v>97.7</v>
      </c>
      <c r="C36" s="8">
        <v>91.5</v>
      </c>
      <c r="D36" s="8">
        <v>91.3</v>
      </c>
      <c r="E36" s="8">
        <v>93</v>
      </c>
      <c r="F36" s="8">
        <v>101.5</v>
      </c>
      <c r="G36" s="8">
        <v>99.5</v>
      </c>
      <c r="H36" s="8">
        <v>97.5</v>
      </c>
      <c r="I36" s="8">
        <v>106.7</v>
      </c>
      <c r="J36" s="8">
        <v>114.5</v>
      </c>
      <c r="K36" s="8">
        <v>97</v>
      </c>
      <c r="L36" s="8">
        <v>98.7</v>
      </c>
      <c r="M36" s="8">
        <v>96.4</v>
      </c>
      <c r="N36" s="8">
        <v>94.8</v>
      </c>
      <c r="O36" s="8">
        <v>95.3</v>
      </c>
      <c r="P36" s="8">
        <v>94.4</v>
      </c>
      <c r="Q36" s="8">
        <v>86.3</v>
      </c>
      <c r="R36" s="8">
        <v>96.2</v>
      </c>
      <c r="S36" s="8">
        <v>97.5</v>
      </c>
    </row>
    <row r="37" spans="1:29" x14ac:dyDescent="0.3">
      <c r="A37" s="10">
        <v>41821</v>
      </c>
      <c r="B37" s="9">
        <v>100.8</v>
      </c>
      <c r="C37" s="8">
        <v>95.5</v>
      </c>
      <c r="D37" s="8">
        <v>95.4</v>
      </c>
      <c r="E37" s="8">
        <v>95.6</v>
      </c>
      <c r="F37" s="8">
        <v>98.1</v>
      </c>
      <c r="G37" s="8">
        <v>98.5</v>
      </c>
      <c r="H37" s="8">
        <v>99.6</v>
      </c>
      <c r="I37" s="8">
        <v>94.6</v>
      </c>
      <c r="J37" s="8">
        <v>95.5</v>
      </c>
      <c r="K37" s="8">
        <v>100.5</v>
      </c>
      <c r="L37" s="8">
        <v>98.1</v>
      </c>
      <c r="M37" s="8">
        <v>101.4</v>
      </c>
      <c r="N37" s="8">
        <v>105.4</v>
      </c>
      <c r="O37" s="8">
        <v>103</v>
      </c>
      <c r="P37" s="8">
        <v>97.1</v>
      </c>
      <c r="Q37" s="8">
        <v>129.80000000000001</v>
      </c>
      <c r="R37" s="8">
        <v>104.2</v>
      </c>
      <c r="S37" s="8">
        <v>98.5</v>
      </c>
    </row>
    <row r="38" spans="1:29" x14ac:dyDescent="0.3">
      <c r="A38" s="10">
        <v>41852</v>
      </c>
      <c r="B38" s="9">
        <v>100.2</v>
      </c>
      <c r="C38" s="8">
        <v>100.8</v>
      </c>
      <c r="D38" s="8">
        <v>101.4</v>
      </c>
      <c r="E38" s="8">
        <v>97</v>
      </c>
      <c r="F38" s="8">
        <v>98</v>
      </c>
      <c r="G38" s="8">
        <v>98.5</v>
      </c>
      <c r="H38" s="8">
        <v>99.2</v>
      </c>
      <c r="I38" s="8">
        <v>96.1</v>
      </c>
      <c r="J38" s="8">
        <v>94.5</v>
      </c>
      <c r="K38" s="8">
        <v>98.3</v>
      </c>
      <c r="L38" s="8">
        <v>96.7</v>
      </c>
      <c r="M38" s="8">
        <v>98.9</v>
      </c>
      <c r="N38" s="8">
        <v>103.4</v>
      </c>
      <c r="O38" s="8">
        <v>102.5</v>
      </c>
      <c r="P38" s="8">
        <v>98.1</v>
      </c>
      <c r="Q38" s="8">
        <v>114.2</v>
      </c>
      <c r="R38" s="8">
        <v>102.6</v>
      </c>
      <c r="S38" s="8">
        <v>102.2</v>
      </c>
    </row>
    <row r="39" spans="1:29" x14ac:dyDescent="0.3">
      <c r="A39" s="10">
        <v>41883</v>
      </c>
      <c r="B39" s="9">
        <v>101.4</v>
      </c>
      <c r="C39" s="8">
        <v>95.9</v>
      </c>
      <c r="D39" s="8">
        <v>95.4</v>
      </c>
      <c r="E39" s="8">
        <v>99.1</v>
      </c>
      <c r="F39" s="8">
        <v>101</v>
      </c>
      <c r="G39" s="8">
        <v>102.1</v>
      </c>
      <c r="H39" s="8">
        <v>101.6</v>
      </c>
      <c r="I39" s="8">
        <v>104.3</v>
      </c>
      <c r="J39" s="8">
        <v>93.9</v>
      </c>
      <c r="K39" s="8">
        <v>101</v>
      </c>
      <c r="L39" s="8">
        <v>101</v>
      </c>
      <c r="M39" s="8">
        <v>101.1</v>
      </c>
      <c r="N39" s="8">
        <v>102.9</v>
      </c>
      <c r="O39" s="8">
        <v>103.6</v>
      </c>
      <c r="P39" s="8">
        <v>101.5</v>
      </c>
      <c r="Q39" s="8">
        <v>106.5</v>
      </c>
      <c r="R39" s="8">
        <v>100.4</v>
      </c>
      <c r="S39" s="8">
        <v>101.7</v>
      </c>
    </row>
    <row r="40" spans="1:29" x14ac:dyDescent="0.3">
      <c r="A40" s="10">
        <v>41913</v>
      </c>
      <c r="B40" s="9">
        <v>103.6</v>
      </c>
      <c r="C40" s="8">
        <v>101.3</v>
      </c>
      <c r="D40" s="8">
        <v>101.6</v>
      </c>
      <c r="E40" s="8">
        <v>99.6</v>
      </c>
      <c r="F40" s="8">
        <v>102.6</v>
      </c>
      <c r="G40" s="8">
        <v>102.6</v>
      </c>
      <c r="H40" s="8">
        <v>103.9</v>
      </c>
      <c r="I40" s="8">
        <v>97.8</v>
      </c>
      <c r="J40" s="8">
        <v>102.4</v>
      </c>
      <c r="K40" s="8">
        <v>104</v>
      </c>
      <c r="L40" s="8">
        <v>101.1</v>
      </c>
      <c r="M40" s="8">
        <v>105</v>
      </c>
      <c r="N40" s="8">
        <v>104.6</v>
      </c>
      <c r="O40" s="8">
        <v>106.6</v>
      </c>
      <c r="P40" s="8">
        <v>108</v>
      </c>
      <c r="Q40" s="8">
        <v>96.3</v>
      </c>
      <c r="R40" s="8">
        <v>102.6</v>
      </c>
      <c r="S40" s="8">
        <v>106.3</v>
      </c>
    </row>
    <row r="41" spans="1:29" x14ac:dyDescent="0.3">
      <c r="A41" s="10">
        <v>41944</v>
      </c>
      <c r="B41" s="9">
        <v>101.6</v>
      </c>
      <c r="C41" s="8">
        <v>100.3</v>
      </c>
      <c r="D41" s="8">
        <v>100.5</v>
      </c>
      <c r="E41" s="8">
        <v>99.3</v>
      </c>
      <c r="F41" s="8">
        <v>103.1</v>
      </c>
      <c r="G41" s="8">
        <v>102.5</v>
      </c>
      <c r="H41" s="8">
        <v>101.8</v>
      </c>
      <c r="I41" s="8">
        <v>104.8</v>
      </c>
      <c r="J41" s="8">
        <v>106.9</v>
      </c>
      <c r="K41" s="8">
        <v>101.8</v>
      </c>
      <c r="L41" s="8">
        <v>102.4</v>
      </c>
      <c r="M41" s="8">
        <v>101.6</v>
      </c>
      <c r="N41" s="8">
        <v>101</v>
      </c>
      <c r="O41" s="8">
        <v>101.2</v>
      </c>
      <c r="P41" s="8">
        <v>108.3</v>
      </c>
      <c r="Q41" s="8">
        <v>100</v>
      </c>
      <c r="R41" s="8">
        <v>100</v>
      </c>
      <c r="S41" s="8">
        <v>96.4</v>
      </c>
    </row>
    <row r="42" spans="1:29" x14ac:dyDescent="0.3">
      <c r="A42" s="10">
        <v>41974</v>
      </c>
      <c r="B42" s="9">
        <v>107.5</v>
      </c>
      <c r="C42" s="8">
        <v>113.8</v>
      </c>
      <c r="D42" s="8">
        <v>112.7</v>
      </c>
      <c r="E42" s="8">
        <v>120.8</v>
      </c>
      <c r="F42" s="8">
        <v>108.5</v>
      </c>
      <c r="G42" s="8">
        <v>108.7</v>
      </c>
      <c r="H42" s="8">
        <v>103.3</v>
      </c>
      <c r="I42" s="8">
        <v>128.30000000000001</v>
      </c>
      <c r="J42" s="8">
        <v>106.7</v>
      </c>
      <c r="K42" s="8">
        <v>115.2</v>
      </c>
      <c r="L42" s="8">
        <v>124.1</v>
      </c>
      <c r="M42" s="8">
        <v>112</v>
      </c>
      <c r="N42" s="8">
        <v>100.9</v>
      </c>
      <c r="O42" s="8">
        <v>101.8</v>
      </c>
      <c r="P42" s="8">
        <v>125</v>
      </c>
      <c r="Q42" s="8">
        <v>77.7</v>
      </c>
      <c r="R42" s="8">
        <v>102.6</v>
      </c>
      <c r="S42" s="8">
        <v>105.4</v>
      </c>
    </row>
    <row r="43" spans="1:29" x14ac:dyDescent="0.3">
      <c r="B43" s="11">
        <f>SUM(B31:B42)</f>
        <v>1200.0999999999999</v>
      </c>
      <c r="C43" s="11">
        <f t="shared" ref="C43:S43" si="0">SUM(C31:C42)</f>
        <v>1199.9999999999998</v>
      </c>
      <c r="D43" s="11">
        <f t="shared" si="0"/>
        <v>1199.8999999999999</v>
      </c>
      <c r="E43" s="11">
        <f t="shared" si="0"/>
        <v>1200.1000000000001</v>
      </c>
      <c r="F43" s="11">
        <f t="shared" si="0"/>
        <v>1200.0999999999999</v>
      </c>
      <c r="G43" s="11">
        <f t="shared" si="0"/>
        <v>1200.0000000000002</v>
      </c>
      <c r="H43" s="11">
        <f t="shared" si="0"/>
        <v>1200.1000000000001</v>
      </c>
      <c r="I43" s="11">
        <f t="shared" si="0"/>
        <v>1200</v>
      </c>
      <c r="J43" s="11">
        <f t="shared" si="0"/>
        <v>1199.8</v>
      </c>
      <c r="K43" s="11">
        <f t="shared" si="0"/>
        <v>1199.9000000000001</v>
      </c>
      <c r="L43" s="11">
        <f t="shared" si="0"/>
        <v>1199.8000000000002</v>
      </c>
      <c r="M43" s="11">
        <f t="shared" si="0"/>
        <v>1199.9999999999998</v>
      </c>
      <c r="N43" s="11">
        <f t="shared" si="0"/>
        <v>1200.0999999999999</v>
      </c>
      <c r="O43" s="11">
        <f t="shared" si="0"/>
        <v>1200.0999999999999</v>
      </c>
      <c r="P43" s="11">
        <f t="shared" si="0"/>
        <v>1199.8</v>
      </c>
      <c r="Q43" s="11">
        <f t="shared" si="0"/>
        <v>1199.9000000000001</v>
      </c>
      <c r="R43" s="11">
        <f t="shared" si="0"/>
        <v>1200.0999999999999</v>
      </c>
      <c r="S43" s="11">
        <f t="shared" si="0"/>
        <v>1200.0000000000002</v>
      </c>
    </row>
    <row r="44" spans="1:29" x14ac:dyDescent="0.3">
      <c r="A44" s="10">
        <v>41640</v>
      </c>
      <c r="B44" s="12">
        <f>B31/B$43</f>
        <v>8.0909924172985592E-2</v>
      </c>
      <c r="C44" s="12">
        <f>C31/C$43</f>
        <v>9.1166666666666688E-2</v>
      </c>
      <c r="D44" s="12">
        <f t="shared" ref="D44:S44" si="1">D31/D$43</f>
        <v>9.1924327027252284E-2</v>
      </c>
      <c r="E44" s="12">
        <f t="shared" si="1"/>
        <v>8.6492792267311047E-2</v>
      </c>
      <c r="F44" s="12">
        <f t="shared" si="1"/>
        <v>8.1243229730855765E-2</v>
      </c>
      <c r="G44" s="12">
        <f t="shared" si="1"/>
        <v>8.2333333333333314E-2</v>
      </c>
      <c r="H44" s="12">
        <f t="shared" si="1"/>
        <v>8.1409882509790837E-2</v>
      </c>
      <c r="I44" s="12">
        <f t="shared" si="1"/>
        <v>8.5666666666666669E-2</v>
      </c>
      <c r="J44" s="12">
        <f t="shared" si="1"/>
        <v>7.4095682613768962E-2</v>
      </c>
      <c r="K44" s="12">
        <f t="shared" si="1"/>
        <v>7.9256604717059739E-2</v>
      </c>
      <c r="L44" s="12">
        <f t="shared" si="1"/>
        <v>8.1013502250375055E-2</v>
      </c>
      <c r="M44" s="12">
        <f t="shared" si="1"/>
        <v>7.866666666666669E-2</v>
      </c>
      <c r="N44" s="12">
        <f t="shared" si="1"/>
        <v>7.9160069994167165E-2</v>
      </c>
      <c r="O44" s="12">
        <f t="shared" si="1"/>
        <v>7.6910257478543465E-2</v>
      </c>
      <c r="P44" s="12">
        <f t="shared" si="1"/>
        <v>7.0761793632272058E-2</v>
      </c>
      <c r="Q44" s="12">
        <f t="shared" si="1"/>
        <v>7.950662555212934E-2</v>
      </c>
      <c r="R44" s="12">
        <f t="shared" si="1"/>
        <v>8.482626447796017E-2</v>
      </c>
      <c r="S44" s="12">
        <f t="shared" si="1"/>
        <v>8.3083333333333315E-2</v>
      </c>
      <c r="T44" s="12"/>
      <c r="U44" s="12"/>
      <c r="V44" s="12"/>
      <c r="W44" s="12"/>
      <c r="X44" s="12"/>
      <c r="Y44" s="12"/>
      <c r="Z44" s="12"/>
      <c r="AA44" s="12"/>
      <c r="AB44" s="12"/>
      <c r="AC44" s="12"/>
    </row>
    <row r="45" spans="1:29" x14ac:dyDescent="0.3">
      <c r="A45" s="10">
        <v>41671</v>
      </c>
      <c r="B45" s="12">
        <f t="shared" ref="B45:S45" si="2">B32/B$43</f>
        <v>7.8493458878426806E-2</v>
      </c>
      <c r="C45" s="12">
        <f t="shared" si="2"/>
        <v>7.8833333333333339E-2</v>
      </c>
      <c r="D45" s="12">
        <f t="shared" si="2"/>
        <v>7.9173264438703234E-2</v>
      </c>
      <c r="E45" s="12">
        <f t="shared" si="2"/>
        <v>7.7076910257478537E-2</v>
      </c>
      <c r="F45" s="12">
        <f t="shared" si="2"/>
        <v>7.8410132488959255E-2</v>
      </c>
      <c r="G45" s="12">
        <f t="shared" si="2"/>
        <v>7.8666666666666663E-2</v>
      </c>
      <c r="H45" s="12">
        <f t="shared" si="2"/>
        <v>8.0826597783518028E-2</v>
      </c>
      <c r="I45" s="12">
        <f t="shared" si="2"/>
        <v>7.0833333333333331E-2</v>
      </c>
      <c r="J45" s="12">
        <f t="shared" si="2"/>
        <v>7.6679446574429072E-2</v>
      </c>
      <c r="K45" s="12">
        <f t="shared" si="2"/>
        <v>7.7756479706642206E-2</v>
      </c>
      <c r="L45" s="12">
        <f t="shared" si="2"/>
        <v>7.6512752125354216E-2</v>
      </c>
      <c r="M45" s="12">
        <f t="shared" si="2"/>
        <v>7.8166666666666676E-2</v>
      </c>
      <c r="N45" s="12">
        <f t="shared" si="2"/>
        <v>7.8826764436296978E-2</v>
      </c>
      <c r="O45" s="12">
        <f t="shared" si="2"/>
        <v>7.7993500541621533E-2</v>
      </c>
      <c r="P45" s="12">
        <f t="shared" si="2"/>
        <v>7.27621270211702E-2</v>
      </c>
      <c r="Q45" s="12">
        <f t="shared" si="2"/>
        <v>8.8257354779564964E-2</v>
      </c>
      <c r="R45" s="12">
        <f t="shared" si="2"/>
        <v>7.8743438046829442E-2</v>
      </c>
      <c r="S45" s="12">
        <f t="shared" si="2"/>
        <v>7.9499999999999987E-2</v>
      </c>
      <c r="T45" s="12"/>
      <c r="U45" s="12"/>
      <c r="V45" s="12"/>
      <c r="W45" s="12"/>
      <c r="X45" s="12"/>
      <c r="Y45" s="12"/>
      <c r="Z45" s="12"/>
      <c r="AA45" s="12"/>
      <c r="AB45" s="12"/>
      <c r="AC45" s="12"/>
    </row>
    <row r="46" spans="1:29" x14ac:dyDescent="0.3">
      <c r="A46" s="10">
        <v>41699</v>
      </c>
      <c r="B46" s="12">
        <f t="shared" ref="B46:S46" si="3">B33/B$43</f>
        <v>8.1659861678193488E-2</v>
      </c>
      <c r="C46" s="12">
        <f t="shared" si="3"/>
        <v>8.3916666666666681E-2</v>
      </c>
      <c r="D46" s="12">
        <f t="shared" si="3"/>
        <v>8.4340361696808086E-2</v>
      </c>
      <c r="E46" s="12">
        <f t="shared" si="3"/>
        <v>8.1159903341388215E-2</v>
      </c>
      <c r="F46" s="12">
        <f t="shared" si="3"/>
        <v>8.265977835180402E-2</v>
      </c>
      <c r="G46" s="12">
        <f t="shared" si="3"/>
        <v>8.3166666666666653E-2</v>
      </c>
      <c r="H46" s="12">
        <f t="shared" si="3"/>
        <v>8.4076326972752261E-2</v>
      </c>
      <c r="I46" s="12">
        <f t="shared" si="3"/>
        <v>7.9833333333333326E-2</v>
      </c>
      <c r="J46" s="12">
        <f t="shared" si="3"/>
        <v>7.9763293882313721E-2</v>
      </c>
      <c r="K46" s="12">
        <f t="shared" si="3"/>
        <v>8.1090090840903406E-2</v>
      </c>
      <c r="L46" s="12">
        <f t="shared" si="3"/>
        <v>7.6846141023503914E-2</v>
      </c>
      <c r="M46" s="12">
        <f t="shared" si="3"/>
        <v>8.2583333333333342E-2</v>
      </c>
      <c r="N46" s="12">
        <f t="shared" si="3"/>
        <v>8.0743271394050506E-2</v>
      </c>
      <c r="O46" s="12">
        <f t="shared" si="3"/>
        <v>8.3076410299141742E-2</v>
      </c>
      <c r="P46" s="12">
        <f t="shared" si="3"/>
        <v>8.4847474579096513E-2</v>
      </c>
      <c r="Q46" s="12">
        <f t="shared" si="3"/>
        <v>7.2506042170180848E-2</v>
      </c>
      <c r="R46" s="12">
        <f t="shared" si="3"/>
        <v>7.7910174152153996E-2</v>
      </c>
      <c r="S46" s="12">
        <f t="shared" si="3"/>
        <v>7.9333333333333325E-2</v>
      </c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1:29" x14ac:dyDescent="0.3">
      <c r="A47" s="10">
        <v>41730</v>
      </c>
      <c r="B47" s="12">
        <f t="shared" ref="B47:S47" si="4">B34/B$43</f>
        <v>8.1659861678193488E-2</v>
      </c>
      <c r="C47" s="12">
        <f t="shared" si="4"/>
        <v>8.1333333333333341E-2</v>
      </c>
      <c r="D47" s="12">
        <f t="shared" si="4"/>
        <v>8.1006750562546886E-2</v>
      </c>
      <c r="E47" s="12">
        <f t="shared" si="4"/>
        <v>8.2909757520206642E-2</v>
      </c>
      <c r="F47" s="12">
        <f t="shared" si="4"/>
        <v>8.0993250562453142E-2</v>
      </c>
      <c r="G47" s="12">
        <f t="shared" si="4"/>
        <v>8.0583333333333326E-2</v>
      </c>
      <c r="H47" s="12">
        <f t="shared" si="4"/>
        <v>8.2409799183401383E-2</v>
      </c>
      <c r="I47" s="12">
        <f t="shared" si="4"/>
        <v>7.3999999999999996E-2</v>
      </c>
      <c r="J47" s="12">
        <f t="shared" si="4"/>
        <v>8.3930655109184876E-2</v>
      </c>
      <c r="K47" s="12">
        <f t="shared" si="4"/>
        <v>8.1090090840903406E-2</v>
      </c>
      <c r="L47" s="12">
        <f t="shared" si="4"/>
        <v>7.9513252208701438E-2</v>
      </c>
      <c r="M47" s="12">
        <f t="shared" si="4"/>
        <v>8.1583333333333355E-2</v>
      </c>
      <c r="N47" s="12">
        <f t="shared" si="4"/>
        <v>8.2159820014998747E-2</v>
      </c>
      <c r="O47" s="12">
        <f t="shared" si="4"/>
        <v>8.1909840846596124E-2</v>
      </c>
      <c r="P47" s="12">
        <f t="shared" si="4"/>
        <v>8.3513918986497751E-2</v>
      </c>
      <c r="Q47" s="12">
        <f t="shared" si="4"/>
        <v>7.5839653304442034E-2</v>
      </c>
      <c r="R47" s="12">
        <f t="shared" si="4"/>
        <v>8.4409632530622447E-2</v>
      </c>
      <c r="S47" s="12">
        <f t="shared" si="4"/>
        <v>8.5583333333333317E-2</v>
      </c>
      <c r="T47" s="12"/>
      <c r="U47" s="12"/>
      <c r="V47" s="12"/>
      <c r="W47" s="12"/>
      <c r="X47" s="12"/>
      <c r="Y47" s="12"/>
      <c r="Z47" s="12"/>
      <c r="AA47" s="12"/>
      <c r="AB47" s="12"/>
      <c r="AC47" s="12"/>
    </row>
    <row r="48" spans="1:29" x14ac:dyDescent="0.3">
      <c r="A48" s="10">
        <v>41760</v>
      </c>
      <c r="B48" s="12">
        <f t="shared" ref="B48:S48" si="5">B35/B$43</f>
        <v>8.3326389467544379E-2</v>
      </c>
      <c r="C48" s="12">
        <f t="shared" si="5"/>
        <v>8.216666666666668E-2</v>
      </c>
      <c r="D48" s="12">
        <f t="shared" si="5"/>
        <v>8.1590132511042607E-2</v>
      </c>
      <c r="E48" s="12">
        <f t="shared" si="5"/>
        <v>8.5409549204232965E-2</v>
      </c>
      <c r="F48" s="12">
        <f t="shared" si="5"/>
        <v>8.274310474127157E-2</v>
      </c>
      <c r="G48" s="12">
        <f t="shared" si="5"/>
        <v>8.1583333333333327E-2</v>
      </c>
      <c r="H48" s="12">
        <f t="shared" si="5"/>
        <v>8.2243146404466283E-2</v>
      </c>
      <c r="I48" s="12">
        <f t="shared" si="5"/>
        <v>7.9166666666666663E-2</v>
      </c>
      <c r="J48" s="12">
        <f t="shared" si="5"/>
        <v>9.009834972495416E-2</v>
      </c>
      <c r="K48" s="12">
        <f t="shared" si="5"/>
        <v>8.2590215851320939E-2</v>
      </c>
      <c r="L48" s="12">
        <f t="shared" si="5"/>
        <v>8.4264044007334532E-2</v>
      </c>
      <c r="M48" s="12">
        <f t="shared" si="5"/>
        <v>8.2000000000000017E-2</v>
      </c>
      <c r="N48" s="12">
        <f t="shared" si="5"/>
        <v>8.499291725689527E-2</v>
      </c>
      <c r="O48" s="12">
        <f t="shared" si="5"/>
        <v>8.5159570035830356E-2</v>
      </c>
      <c r="P48" s="12">
        <f t="shared" si="5"/>
        <v>7.767961326887815E-2</v>
      </c>
      <c r="Q48" s="12">
        <f t="shared" si="5"/>
        <v>9.1507625635469617E-2</v>
      </c>
      <c r="R48" s="12">
        <f t="shared" si="5"/>
        <v>8.3659695025414565E-2</v>
      </c>
      <c r="S48" s="12">
        <f t="shared" si="5"/>
        <v>8.249999999999999E-2</v>
      </c>
      <c r="T48" s="12"/>
      <c r="U48" s="12"/>
      <c r="V48" s="12"/>
      <c r="W48" s="12"/>
      <c r="X48" s="12"/>
      <c r="Y48" s="12"/>
      <c r="Z48" s="12"/>
      <c r="AA48" s="12"/>
      <c r="AB48" s="12"/>
      <c r="AC48" s="12"/>
    </row>
    <row r="49" spans="1:29" x14ac:dyDescent="0.3">
      <c r="A49" s="10">
        <v>41791</v>
      </c>
      <c r="B49" s="12">
        <f t="shared" ref="B49:S49" si="6">B36/B$43</f>
        <v>8.1409882509790865E-2</v>
      </c>
      <c r="C49" s="12">
        <f t="shared" si="6"/>
        <v>7.6250000000000012E-2</v>
      </c>
      <c r="D49" s="12">
        <f t="shared" si="6"/>
        <v>7.6089674139511634E-2</v>
      </c>
      <c r="E49" s="12">
        <f t="shared" si="6"/>
        <v>7.749354220481626E-2</v>
      </c>
      <c r="F49" s="12">
        <f t="shared" si="6"/>
        <v>8.4576285309557547E-2</v>
      </c>
      <c r="G49" s="12">
        <f t="shared" si="6"/>
        <v>8.2916666666666652E-2</v>
      </c>
      <c r="H49" s="12">
        <f t="shared" si="6"/>
        <v>8.1243229730855751E-2</v>
      </c>
      <c r="I49" s="12">
        <f t="shared" si="6"/>
        <v>8.8916666666666672E-2</v>
      </c>
      <c r="J49" s="12">
        <f t="shared" si="6"/>
        <v>9.5432572095349222E-2</v>
      </c>
      <c r="K49" s="12">
        <f t="shared" si="6"/>
        <v>8.084007000583382E-2</v>
      </c>
      <c r="L49" s="12">
        <f t="shared" si="6"/>
        <v>8.2263710618436389E-2</v>
      </c>
      <c r="M49" s="12">
        <f t="shared" si="6"/>
        <v>8.0333333333333354E-2</v>
      </c>
      <c r="N49" s="12">
        <f t="shared" si="6"/>
        <v>7.8993417215232065E-2</v>
      </c>
      <c r="O49" s="12">
        <f t="shared" si="6"/>
        <v>7.9410049162569787E-2</v>
      </c>
      <c r="P49" s="12">
        <f t="shared" si="6"/>
        <v>7.8679779963327229E-2</v>
      </c>
      <c r="Q49" s="12">
        <f t="shared" si="6"/>
        <v>7.1922660221685128E-2</v>
      </c>
      <c r="R49" s="12">
        <f t="shared" si="6"/>
        <v>8.0159986667777697E-2</v>
      </c>
      <c r="S49" s="12">
        <f t="shared" si="6"/>
        <v>8.1249999999999989E-2</v>
      </c>
      <c r="T49" s="12"/>
      <c r="U49" s="12"/>
      <c r="V49" s="12"/>
      <c r="W49" s="12"/>
      <c r="X49" s="12"/>
      <c r="Y49" s="12"/>
      <c r="Z49" s="12"/>
      <c r="AA49" s="12"/>
      <c r="AB49" s="12"/>
      <c r="AC49" s="12"/>
    </row>
    <row r="50" spans="1:29" x14ac:dyDescent="0.3">
      <c r="A50" s="10">
        <v>41821</v>
      </c>
      <c r="B50" s="12">
        <f t="shared" ref="B50:S50" si="7">B37/B$43</f>
        <v>8.3993000583284724E-2</v>
      </c>
      <c r="C50" s="12">
        <f t="shared" si="7"/>
        <v>7.9583333333333353E-2</v>
      </c>
      <c r="D50" s="12">
        <f t="shared" si="7"/>
        <v>7.9506625552129354E-2</v>
      </c>
      <c r="E50" s="12">
        <f t="shared" si="7"/>
        <v>7.966002833097241E-2</v>
      </c>
      <c r="F50" s="12">
        <f t="shared" si="7"/>
        <v>8.1743188067661024E-2</v>
      </c>
      <c r="G50" s="12">
        <f t="shared" si="7"/>
        <v>8.2083333333333314E-2</v>
      </c>
      <c r="H50" s="12">
        <f t="shared" si="7"/>
        <v>8.2993083909674178E-2</v>
      </c>
      <c r="I50" s="12">
        <f t="shared" si="7"/>
        <v>7.8833333333333325E-2</v>
      </c>
      <c r="J50" s="12">
        <f t="shared" si="7"/>
        <v>7.9596599433238879E-2</v>
      </c>
      <c r="K50" s="12">
        <f t="shared" si="7"/>
        <v>8.3756979748312352E-2</v>
      </c>
      <c r="L50" s="12">
        <f t="shared" si="7"/>
        <v>8.176362727121185E-2</v>
      </c>
      <c r="M50" s="12">
        <f t="shared" si="7"/>
        <v>8.450000000000002E-2</v>
      </c>
      <c r="N50" s="12">
        <f t="shared" si="7"/>
        <v>8.782601449879178E-2</v>
      </c>
      <c r="O50" s="12">
        <f t="shared" si="7"/>
        <v>8.5826181151570716E-2</v>
      </c>
      <c r="P50" s="12">
        <f t="shared" si="7"/>
        <v>8.0930155025837641E-2</v>
      </c>
      <c r="Q50" s="12">
        <f t="shared" ref="Q50:Q55" si="8">Q37/Q$43</f>
        <v>0.10817568130677556</v>
      </c>
      <c r="R50" s="12">
        <f t="shared" si="7"/>
        <v>8.6826097825181248E-2</v>
      </c>
      <c r="S50" s="12">
        <f t="shared" si="7"/>
        <v>8.2083333333333314E-2</v>
      </c>
      <c r="T50" s="12"/>
      <c r="U50" s="12"/>
      <c r="V50" s="12"/>
      <c r="W50" s="12"/>
      <c r="X50" s="12"/>
      <c r="Y50" s="12"/>
      <c r="Z50" s="12"/>
      <c r="AA50" s="12"/>
      <c r="AB50" s="12"/>
      <c r="AC50" s="12"/>
    </row>
    <row r="51" spans="1:29" x14ac:dyDescent="0.3">
      <c r="A51" s="10">
        <v>41852</v>
      </c>
      <c r="B51" s="12">
        <f t="shared" ref="B51:S51" si="9">B38/B$43</f>
        <v>8.3493042246479465E-2</v>
      </c>
      <c r="C51" s="12">
        <f t="shared" si="9"/>
        <v>8.4000000000000019E-2</v>
      </c>
      <c r="D51" s="12">
        <f t="shared" si="9"/>
        <v>8.4507042253521139E-2</v>
      </c>
      <c r="E51" s="12">
        <f t="shared" si="9"/>
        <v>8.0826597783518028E-2</v>
      </c>
      <c r="F51" s="12">
        <f t="shared" si="9"/>
        <v>8.1659861678193488E-2</v>
      </c>
      <c r="G51" s="12">
        <f t="shared" si="9"/>
        <v>8.2083333333333314E-2</v>
      </c>
      <c r="H51" s="12">
        <f t="shared" si="9"/>
        <v>8.2659778351804006E-2</v>
      </c>
      <c r="I51" s="12">
        <f t="shared" si="9"/>
        <v>8.0083333333333326E-2</v>
      </c>
      <c r="J51" s="12">
        <f t="shared" si="9"/>
        <v>7.8763127187864643E-2</v>
      </c>
      <c r="K51" s="12">
        <f t="shared" si="9"/>
        <v>8.1923493624468699E-2</v>
      </c>
      <c r="L51" s="12">
        <f t="shared" si="9"/>
        <v>8.0596766127687944E-2</v>
      </c>
      <c r="M51" s="12">
        <f t="shared" si="9"/>
        <v>8.2416666666666694E-2</v>
      </c>
      <c r="N51" s="12">
        <f t="shared" si="9"/>
        <v>8.6159486709440888E-2</v>
      </c>
      <c r="O51" s="12">
        <f t="shared" si="9"/>
        <v>8.5409549204232993E-2</v>
      </c>
      <c r="P51" s="12">
        <f t="shared" si="9"/>
        <v>8.1763627271211864E-2</v>
      </c>
      <c r="Q51" s="12">
        <f t="shared" si="8"/>
        <v>9.5174597883156922E-2</v>
      </c>
      <c r="R51" s="12">
        <f t="shared" si="9"/>
        <v>8.5492875593700529E-2</v>
      </c>
      <c r="S51" s="12">
        <f t="shared" si="9"/>
        <v>8.5166666666666654E-2</v>
      </c>
      <c r="T51" s="12"/>
      <c r="U51" s="12"/>
      <c r="V51" s="12"/>
      <c r="W51" s="12"/>
      <c r="X51" s="12"/>
      <c r="Y51" s="12"/>
      <c r="Z51" s="12"/>
      <c r="AA51" s="12"/>
      <c r="AB51" s="12"/>
      <c r="AC51" s="12"/>
    </row>
    <row r="52" spans="1:29" x14ac:dyDescent="0.3">
      <c r="A52" s="10">
        <v>41883</v>
      </c>
      <c r="B52" s="12">
        <f t="shared" ref="B52:S52" si="10">B39/B$43</f>
        <v>8.4492958920089997E-2</v>
      </c>
      <c r="C52" s="12">
        <f t="shared" si="10"/>
        <v>7.9916666666666691E-2</v>
      </c>
      <c r="D52" s="12">
        <f t="shared" si="10"/>
        <v>7.9506625552129354E-2</v>
      </c>
      <c r="E52" s="12">
        <f t="shared" si="10"/>
        <v>8.2576451962336456E-2</v>
      </c>
      <c r="F52" s="12">
        <f t="shared" si="10"/>
        <v>8.4159653362219825E-2</v>
      </c>
      <c r="G52" s="12">
        <f t="shared" si="10"/>
        <v>8.5083333333333316E-2</v>
      </c>
      <c r="H52" s="12">
        <f t="shared" si="10"/>
        <v>8.465961169902507E-2</v>
      </c>
      <c r="I52" s="12">
        <f t="shared" si="10"/>
        <v>8.691666666666667E-2</v>
      </c>
      <c r="J52" s="12">
        <f t="shared" si="10"/>
        <v>7.8263043840640117E-2</v>
      </c>
      <c r="K52" s="12">
        <f t="shared" si="10"/>
        <v>8.4173681140095005E-2</v>
      </c>
      <c r="L52" s="12">
        <f t="shared" si="10"/>
        <v>8.4180696782797118E-2</v>
      </c>
      <c r="M52" s="12">
        <f t="shared" si="10"/>
        <v>8.4250000000000005E-2</v>
      </c>
      <c r="N52" s="12">
        <f t="shared" si="10"/>
        <v>8.5742854762103166E-2</v>
      </c>
      <c r="O52" s="12">
        <f t="shared" si="10"/>
        <v>8.6326139488375975E-2</v>
      </c>
      <c r="P52" s="12">
        <f t="shared" si="10"/>
        <v>8.4597432905484257E-2</v>
      </c>
      <c r="Q52" s="12">
        <f t="shared" si="8"/>
        <v>8.8757396449704137E-2</v>
      </c>
      <c r="R52" s="12">
        <f t="shared" si="10"/>
        <v>8.3659695025414565E-2</v>
      </c>
      <c r="S52" s="12">
        <f t="shared" si="10"/>
        <v>8.4749999999999992E-2</v>
      </c>
      <c r="T52" s="12"/>
      <c r="U52" s="12"/>
      <c r="V52" s="12"/>
      <c r="W52" s="12"/>
      <c r="X52" s="12"/>
      <c r="Y52" s="12"/>
      <c r="Z52" s="12"/>
      <c r="AA52" s="12"/>
      <c r="AB52" s="12"/>
      <c r="AC52" s="12"/>
    </row>
    <row r="53" spans="1:29" x14ac:dyDescent="0.3">
      <c r="A53" s="10">
        <v>41913</v>
      </c>
      <c r="B53" s="12">
        <f t="shared" ref="B53:S53" si="11">B40/B$43</f>
        <v>8.6326139488375975E-2</v>
      </c>
      <c r="C53" s="12">
        <f t="shared" si="11"/>
        <v>8.4416666666666682E-2</v>
      </c>
      <c r="D53" s="12">
        <f t="shared" si="11"/>
        <v>8.4673722810234192E-2</v>
      </c>
      <c r="E53" s="12">
        <f t="shared" si="11"/>
        <v>8.2993083909674178E-2</v>
      </c>
      <c r="F53" s="12">
        <f t="shared" si="11"/>
        <v>8.5492875593700529E-2</v>
      </c>
      <c r="G53" s="12">
        <f t="shared" si="11"/>
        <v>8.5499999999999979E-2</v>
      </c>
      <c r="H53" s="12">
        <f t="shared" si="11"/>
        <v>8.6576118656778597E-2</v>
      </c>
      <c r="I53" s="12">
        <f t="shared" si="11"/>
        <v>8.1500000000000003E-2</v>
      </c>
      <c r="J53" s="12">
        <f t="shared" si="11"/>
        <v>8.5347557926321066E-2</v>
      </c>
      <c r="K53" s="12">
        <f t="shared" si="11"/>
        <v>8.6673889490790898E-2</v>
      </c>
      <c r="L53" s="12">
        <f t="shared" si="11"/>
        <v>8.4264044007334532E-2</v>
      </c>
      <c r="M53" s="12">
        <f t="shared" si="11"/>
        <v>8.7500000000000022E-2</v>
      </c>
      <c r="N53" s="12">
        <f t="shared" si="11"/>
        <v>8.715940338305142E-2</v>
      </c>
      <c r="O53" s="12">
        <f t="shared" si="11"/>
        <v>8.8825931172402298E-2</v>
      </c>
      <c r="P53" s="12">
        <f t="shared" si="11"/>
        <v>9.0015002500416746E-2</v>
      </c>
      <c r="Q53" s="12">
        <f t="shared" si="8"/>
        <v>8.0256688057338099E-2</v>
      </c>
      <c r="R53" s="12">
        <f t="shared" si="11"/>
        <v>8.5492875593700529E-2</v>
      </c>
      <c r="S53" s="12">
        <f t="shared" si="11"/>
        <v>8.8583333333333319E-2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</row>
    <row r="54" spans="1:29" x14ac:dyDescent="0.3">
      <c r="A54" s="10">
        <v>41944</v>
      </c>
      <c r="B54" s="12">
        <f t="shared" ref="B54:S54" si="12">B41/B$43</f>
        <v>8.4659611699025084E-2</v>
      </c>
      <c r="C54" s="12">
        <f t="shared" si="12"/>
        <v>8.3583333333333343E-2</v>
      </c>
      <c r="D54" s="12">
        <f t="shared" si="12"/>
        <v>8.3756979748312366E-2</v>
      </c>
      <c r="E54" s="12">
        <f t="shared" si="12"/>
        <v>8.2743104741271542E-2</v>
      </c>
      <c r="F54" s="12">
        <f t="shared" si="12"/>
        <v>8.5909507541038252E-2</v>
      </c>
      <c r="G54" s="12">
        <f t="shared" si="12"/>
        <v>8.5416666666666655E-2</v>
      </c>
      <c r="H54" s="12">
        <f t="shared" si="12"/>
        <v>8.4826264477960156E-2</v>
      </c>
      <c r="I54" s="12">
        <f t="shared" si="12"/>
        <v>8.7333333333333332E-2</v>
      </c>
      <c r="J54" s="12">
        <f t="shared" si="12"/>
        <v>8.9098183030505096E-2</v>
      </c>
      <c r="K54" s="12">
        <f t="shared" si="12"/>
        <v>8.4840403366947231E-2</v>
      </c>
      <c r="L54" s="12">
        <f t="shared" si="12"/>
        <v>8.5347557926321052E-2</v>
      </c>
      <c r="M54" s="12">
        <f t="shared" si="12"/>
        <v>8.4666666666666682E-2</v>
      </c>
      <c r="N54" s="12">
        <f t="shared" si="12"/>
        <v>8.4159653362219825E-2</v>
      </c>
      <c r="O54" s="12">
        <f t="shared" si="12"/>
        <v>8.4326306141154911E-2</v>
      </c>
      <c r="P54" s="12">
        <f t="shared" si="12"/>
        <v>9.0265044174029002E-2</v>
      </c>
      <c r="Q54" s="12">
        <f t="shared" si="8"/>
        <v>8.3340278356529698E-2</v>
      </c>
      <c r="R54" s="12">
        <f t="shared" si="12"/>
        <v>8.3326389467544379E-2</v>
      </c>
      <c r="S54" s="12">
        <f t="shared" si="12"/>
        <v>8.0333333333333326E-2</v>
      </c>
      <c r="T54" s="12"/>
      <c r="U54" s="12"/>
      <c r="V54" s="12"/>
      <c r="W54" s="12"/>
      <c r="X54" s="12"/>
      <c r="Y54" s="12"/>
      <c r="Z54" s="12"/>
      <c r="AA54" s="12"/>
      <c r="AB54" s="12"/>
      <c r="AC54" s="12"/>
    </row>
    <row r="55" spans="1:29" x14ac:dyDescent="0.3">
      <c r="A55" s="10">
        <v>41974</v>
      </c>
      <c r="B55" s="12">
        <f t="shared" ref="B55:S55" si="13">B42/B$43</f>
        <v>8.9575868677610207E-2</v>
      </c>
      <c r="C55" s="12">
        <f t="shared" si="13"/>
        <v>9.4833333333333353E-2</v>
      </c>
      <c r="D55" s="12">
        <f t="shared" si="13"/>
        <v>9.3924493707809004E-2</v>
      </c>
      <c r="E55" s="12">
        <f t="shared" si="13"/>
        <v>0.10065827847679358</v>
      </c>
      <c r="F55" s="12">
        <f t="shared" si="13"/>
        <v>9.0409132572285653E-2</v>
      </c>
      <c r="G55" s="12">
        <f t="shared" si="13"/>
        <v>9.0583333333333321E-2</v>
      </c>
      <c r="H55" s="12">
        <f t="shared" si="13"/>
        <v>8.6076160319973324E-2</v>
      </c>
      <c r="I55" s="12">
        <f t="shared" si="13"/>
        <v>0.10691666666666667</v>
      </c>
      <c r="J55" s="12">
        <f t="shared" si="13"/>
        <v>8.893148858143024E-2</v>
      </c>
      <c r="K55" s="12">
        <f t="shared" si="13"/>
        <v>9.6008000666722215E-2</v>
      </c>
      <c r="L55" s="12">
        <f t="shared" si="13"/>
        <v>0.10343390565094181</v>
      </c>
      <c r="M55" s="12">
        <f t="shared" si="13"/>
        <v>9.3333333333333351E-2</v>
      </c>
      <c r="N55" s="12">
        <f t="shared" si="13"/>
        <v>8.4076326972752288E-2</v>
      </c>
      <c r="O55" s="12">
        <f t="shared" si="13"/>
        <v>8.482626447796017E-2</v>
      </c>
      <c r="P55" s="12">
        <f t="shared" si="13"/>
        <v>0.10418403067177863</v>
      </c>
      <c r="Q55" s="12">
        <f t="shared" si="8"/>
        <v>6.4755396283023584E-2</v>
      </c>
      <c r="R55" s="12">
        <f t="shared" si="13"/>
        <v>8.5492875593700529E-2</v>
      </c>
      <c r="S55" s="12">
        <f t="shared" si="13"/>
        <v>8.7833333333333319E-2</v>
      </c>
      <c r="T55" s="12"/>
      <c r="U55" s="12"/>
      <c r="V55" s="12"/>
      <c r="W55" s="12"/>
      <c r="X55" s="12"/>
      <c r="Y55" s="12"/>
      <c r="Z55" s="12"/>
      <c r="AA55" s="12"/>
      <c r="AB55" s="12"/>
      <c r="AC55" s="12"/>
    </row>
    <row r="56" spans="1:29" x14ac:dyDescent="0.3">
      <c r="B56">
        <v>1200</v>
      </c>
      <c r="C56">
        <v>1200</v>
      </c>
      <c r="D56">
        <v>1200</v>
      </c>
      <c r="E56">
        <v>1200</v>
      </c>
      <c r="F56">
        <v>1200</v>
      </c>
      <c r="G56">
        <v>1200</v>
      </c>
      <c r="H56">
        <v>1200</v>
      </c>
      <c r="I56">
        <v>1200</v>
      </c>
      <c r="J56">
        <v>1200</v>
      </c>
      <c r="K56">
        <v>1200</v>
      </c>
      <c r="L56">
        <v>1200</v>
      </c>
      <c r="M56">
        <v>1200</v>
      </c>
      <c r="N56">
        <v>1200</v>
      </c>
      <c r="O56">
        <v>1200</v>
      </c>
      <c r="P56">
        <v>1200</v>
      </c>
      <c r="Q56">
        <v>1200</v>
      </c>
      <c r="R56">
        <v>1200</v>
      </c>
      <c r="S56">
        <v>1200</v>
      </c>
    </row>
    <row r="58" spans="1:29" x14ac:dyDescent="0.3">
      <c r="A58" s="10">
        <v>41640</v>
      </c>
      <c r="B58" s="13">
        <f>B$56*B44</f>
        <v>97.091909007582714</v>
      </c>
      <c r="C58" s="13">
        <f>C$56*C44</f>
        <v>109.40000000000002</v>
      </c>
      <c r="D58" s="13">
        <f t="shared" ref="C58:S67" si="14">D$56*D44</f>
        <v>110.30919243270274</v>
      </c>
      <c r="E58" s="13">
        <f t="shared" si="14"/>
        <v>103.79135072077325</v>
      </c>
      <c r="F58" s="13">
        <f t="shared" si="14"/>
        <v>97.491875677026911</v>
      </c>
      <c r="G58" s="13">
        <f t="shared" si="14"/>
        <v>98.799999999999983</v>
      </c>
      <c r="H58" s="13">
        <f t="shared" si="14"/>
        <v>97.691859011749003</v>
      </c>
      <c r="I58" s="13">
        <f t="shared" si="14"/>
        <v>102.8</v>
      </c>
      <c r="J58" s="13">
        <f t="shared" si="14"/>
        <v>88.914819136522752</v>
      </c>
      <c r="K58" s="13">
        <f t="shared" si="14"/>
        <v>95.107925660471693</v>
      </c>
      <c r="L58" s="13">
        <f t="shared" si="14"/>
        <v>97.216202700450069</v>
      </c>
      <c r="M58" s="13">
        <f t="shared" si="14"/>
        <v>94.400000000000034</v>
      </c>
      <c r="N58" s="13">
        <f t="shared" si="14"/>
        <v>94.992083993000591</v>
      </c>
      <c r="O58" s="13">
        <f t="shared" si="14"/>
        <v>92.292308974252151</v>
      </c>
      <c r="P58" s="13">
        <f t="shared" si="14"/>
        <v>84.914152358726469</v>
      </c>
      <c r="Q58" s="13">
        <f t="shared" si="14"/>
        <v>95.407950662555209</v>
      </c>
      <c r="R58" s="13">
        <f t="shared" si="14"/>
        <v>101.79151737355221</v>
      </c>
      <c r="S58" s="13">
        <f t="shared" si="14"/>
        <v>99.699999999999974</v>
      </c>
      <c r="T58" s="13"/>
      <c r="U58" s="13"/>
      <c r="V58" s="13"/>
      <c r="W58" s="13"/>
      <c r="X58" s="13"/>
      <c r="Y58" s="13"/>
      <c r="Z58" s="13"/>
      <c r="AA58" s="13"/>
      <c r="AB58" s="13"/>
      <c r="AC58" s="13"/>
    </row>
    <row r="59" spans="1:29" x14ac:dyDescent="0.3">
      <c r="A59" s="10">
        <v>41671</v>
      </c>
      <c r="B59" s="13">
        <f t="shared" ref="B59:B69" si="15">B$56*B45</f>
        <v>94.192150654112169</v>
      </c>
      <c r="C59" s="13">
        <f t="shared" si="14"/>
        <v>94.600000000000009</v>
      </c>
      <c r="D59" s="13">
        <f t="shared" si="14"/>
        <v>95.007917326443874</v>
      </c>
      <c r="E59" s="13">
        <f t="shared" si="14"/>
        <v>92.492292308974243</v>
      </c>
      <c r="F59" s="13">
        <f t="shared" si="14"/>
        <v>94.092158986751102</v>
      </c>
      <c r="G59" s="13">
        <f t="shared" si="14"/>
        <v>94.399999999999991</v>
      </c>
      <c r="H59" s="13">
        <f t="shared" si="14"/>
        <v>96.991917340221633</v>
      </c>
      <c r="I59" s="13">
        <f t="shared" si="14"/>
        <v>85</v>
      </c>
      <c r="J59" s="13">
        <f t="shared" si="14"/>
        <v>92.015335889314883</v>
      </c>
      <c r="K59" s="13">
        <f t="shared" si="14"/>
        <v>93.307775647970644</v>
      </c>
      <c r="L59" s="13">
        <f t="shared" si="14"/>
        <v>91.815302550425059</v>
      </c>
      <c r="M59" s="13">
        <f t="shared" si="14"/>
        <v>93.800000000000011</v>
      </c>
      <c r="N59" s="13">
        <f t="shared" si="14"/>
        <v>94.59211732355638</v>
      </c>
      <c r="O59" s="13">
        <f t="shared" si="14"/>
        <v>93.592200649945838</v>
      </c>
      <c r="P59" s="13">
        <f t="shared" si="14"/>
        <v>87.314552425404244</v>
      </c>
      <c r="Q59" s="13">
        <f t="shared" si="14"/>
        <v>105.90882573547796</v>
      </c>
      <c r="R59" s="13">
        <f t="shared" si="14"/>
        <v>94.492125656195327</v>
      </c>
      <c r="S59" s="13">
        <f t="shared" si="14"/>
        <v>95.399999999999991</v>
      </c>
      <c r="T59" s="13"/>
      <c r="U59" s="13"/>
      <c r="V59" s="13"/>
      <c r="W59" s="13"/>
      <c r="X59" s="13"/>
      <c r="Y59" s="13"/>
      <c r="Z59" s="13"/>
      <c r="AA59" s="13"/>
      <c r="AB59" s="13"/>
      <c r="AC59" s="13"/>
    </row>
    <row r="60" spans="1:29" x14ac:dyDescent="0.3">
      <c r="A60" s="10">
        <v>41699</v>
      </c>
      <c r="B60" s="13">
        <f t="shared" si="15"/>
        <v>97.991834013832189</v>
      </c>
      <c r="C60" s="13">
        <f t="shared" si="14"/>
        <v>100.70000000000002</v>
      </c>
      <c r="D60" s="13">
        <f t="shared" si="14"/>
        <v>101.20843403616971</v>
      </c>
      <c r="E60" s="13">
        <f t="shared" si="14"/>
        <v>97.391884009665858</v>
      </c>
      <c r="F60" s="13">
        <f t="shared" si="14"/>
        <v>99.191734022164823</v>
      </c>
      <c r="G60" s="13">
        <f t="shared" si="14"/>
        <v>99.799999999999983</v>
      </c>
      <c r="H60" s="13">
        <f t="shared" si="14"/>
        <v>100.89159236730271</v>
      </c>
      <c r="I60" s="13">
        <f t="shared" si="14"/>
        <v>95.8</v>
      </c>
      <c r="J60" s="13">
        <f t="shared" si="14"/>
        <v>95.715952658776459</v>
      </c>
      <c r="K60" s="13">
        <f t="shared" si="14"/>
        <v>97.308109009084092</v>
      </c>
      <c r="L60" s="13">
        <f t="shared" si="14"/>
        <v>92.215369228204693</v>
      </c>
      <c r="M60" s="13">
        <f t="shared" si="14"/>
        <v>99.100000000000009</v>
      </c>
      <c r="N60" s="13">
        <f t="shared" si="14"/>
        <v>96.891925672860609</v>
      </c>
      <c r="O60" s="13">
        <f t="shared" si="14"/>
        <v>99.691692358970087</v>
      </c>
      <c r="P60" s="13">
        <f t="shared" si="14"/>
        <v>101.81696949491581</v>
      </c>
      <c r="Q60" s="13">
        <f t="shared" si="14"/>
        <v>87.00725060421702</v>
      </c>
      <c r="R60" s="13">
        <f t="shared" si="14"/>
        <v>93.492208982584799</v>
      </c>
      <c r="S60" s="13">
        <f t="shared" si="14"/>
        <v>95.199999999999989</v>
      </c>
      <c r="T60" s="13"/>
      <c r="U60" s="13"/>
      <c r="V60" s="13"/>
      <c r="W60" s="13"/>
      <c r="X60" s="13"/>
      <c r="Y60" s="13"/>
      <c r="Z60" s="13"/>
      <c r="AA60" s="13"/>
      <c r="AB60" s="13"/>
      <c r="AC60" s="13"/>
    </row>
    <row r="61" spans="1:29" x14ac:dyDescent="0.3">
      <c r="A61" s="10">
        <v>41730</v>
      </c>
      <c r="B61" s="13">
        <f t="shared" si="15"/>
        <v>97.991834013832189</v>
      </c>
      <c r="C61" s="13">
        <f t="shared" si="14"/>
        <v>97.600000000000009</v>
      </c>
      <c r="D61" s="13">
        <f t="shared" si="14"/>
        <v>97.208100675056258</v>
      </c>
      <c r="E61" s="13">
        <f t="shared" si="14"/>
        <v>99.491709024247967</v>
      </c>
      <c r="F61" s="13">
        <f t="shared" si="14"/>
        <v>97.191900674943767</v>
      </c>
      <c r="G61" s="13">
        <f t="shared" si="14"/>
        <v>96.699999999999989</v>
      </c>
      <c r="H61" s="13">
        <f t="shared" si="14"/>
        <v>98.891759020081665</v>
      </c>
      <c r="I61" s="13">
        <f t="shared" si="14"/>
        <v>88.8</v>
      </c>
      <c r="J61" s="13">
        <f t="shared" si="14"/>
        <v>100.71678613102185</v>
      </c>
      <c r="K61" s="13">
        <f t="shared" si="14"/>
        <v>97.308109009084092</v>
      </c>
      <c r="L61" s="13">
        <f t="shared" si="14"/>
        <v>95.415902650441723</v>
      </c>
      <c r="M61" s="13">
        <f t="shared" si="14"/>
        <v>97.90000000000002</v>
      </c>
      <c r="N61" s="13">
        <f t="shared" si="14"/>
        <v>98.591784017998492</v>
      </c>
      <c r="O61" s="13">
        <f t="shared" si="14"/>
        <v>98.291809015915348</v>
      </c>
      <c r="P61" s="13">
        <f t="shared" si="14"/>
        <v>100.2167027837973</v>
      </c>
      <c r="Q61" s="13">
        <f t="shared" si="14"/>
        <v>91.00758396533044</v>
      </c>
      <c r="R61" s="13">
        <f t="shared" si="14"/>
        <v>101.29155903674693</v>
      </c>
      <c r="S61" s="13">
        <f t="shared" si="14"/>
        <v>102.69999999999997</v>
      </c>
      <c r="T61" s="13"/>
      <c r="U61" s="13"/>
      <c r="V61" s="13"/>
      <c r="W61" s="13"/>
      <c r="X61" s="13"/>
      <c r="Y61" s="13"/>
      <c r="Z61" s="13"/>
      <c r="AA61" s="13"/>
      <c r="AB61" s="13"/>
      <c r="AC61" s="13"/>
    </row>
    <row r="62" spans="1:29" x14ac:dyDescent="0.3">
      <c r="A62" s="10">
        <v>41760</v>
      </c>
      <c r="B62" s="13">
        <f t="shared" si="15"/>
        <v>99.99166736105326</v>
      </c>
      <c r="C62" s="13">
        <f t="shared" si="14"/>
        <v>98.600000000000009</v>
      </c>
      <c r="D62" s="13">
        <f t="shared" si="14"/>
        <v>97.908159013251122</v>
      </c>
      <c r="E62" s="13">
        <f t="shared" si="14"/>
        <v>102.49145904507955</v>
      </c>
      <c r="F62" s="13">
        <f t="shared" si="14"/>
        <v>99.29172568952589</v>
      </c>
      <c r="G62" s="13">
        <f t="shared" si="14"/>
        <v>97.899999999999991</v>
      </c>
      <c r="H62" s="13">
        <f t="shared" si="14"/>
        <v>98.691775685359545</v>
      </c>
      <c r="I62" s="13">
        <f t="shared" si="14"/>
        <v>95</v>
      </c>
      <c r="J62" s="13">
        <f t="shared" si="14"/>
        <v>108.118019669945</v>
      </c>
      <c r="K62" s="13">
        <f t="shared" si="14"/>
        <v>99.108259021585127</v>
      </c>
      <c r="L62" s="13">
        <f t="shared" si="14"/>
        <v>101.11685280880144</v>
      </c>
      <c r="M62" s="13">
        <f t="shared" si="14"/>
        <v>98.40000000000002</v>
      </c>
      <c r="N62" s="13">
        <f t="shared" si="14"/>
        <v>101.99150070827433</v>
      </c>
      <c r="O62" s="13">
        <f t="shared" si="14"/>
        <v>102.19148404299642</v>
      </c>
      <c r="P62" s="13">
        <f t="shared" si="14"/>
        <v>93.215535922653785</v>
      </c>
      <c r="Q62" s="13">
        <f t="shared" si="14"/>
        <v>109.80915076256353</v>
      </c>
      <c r="R62" s="13">
        <f t="shared" si="14"/>
        <v>100.39163403049749</v>
      </c>
      <c r="S62" s="13">
        <f t="shared" si="14"/>
        <v>98.999999999999986</v>
      </c>
      <c r="T62" s="13"/>
      <c r="U62" s="13"/>
      <c r="V62" s="13"/>
      <c r="W62" s="13"/>
      <c r="X62" s="13"/>
      <c r="Y62" s="13"/>
      <c r="Z62" s="13"/>
      <c r="AA62" s="13"/>
      <c r="AB62" s="13"/>
      <c r="AC62" s="13"/>
    </row>
    <row r="63" spans="1:29" x14ac:dyDescent="0.3">
      <c r="A63" s="10">
        <v>41791</v>
      </c>
      <c r="B63" s="13">
        <f t="shared" si="15"/>
        <v>97.691859011749045</v>
      </c>
      <c r="C63" s="13">
        <f t="shared" si="14"/>
        <v>91.500000000000014</v>
      </c>
      <c r="D63" s="13">
        <f t="shared" si="14"/>
        <v>91.307608967413955</v>
      </c>
      <c r="E63" s="13">
        <f t="shared" si="14"/>
        <v>92.992250645779507</v>
      </c>
      <c r="F63" s="13">
        <f t="shared" si="14"/>
        <v>101.49154237146905</v>
      </c>
      <c r="G63" s="13">
        <f t="shared" si="14"/>
        <v>99.499999999999986</v>
      </c>
      <c r="H63" s="13">
        <f t="shared" si="14"/>
        <v>97.491875677026897</v>
      </c>
      <c r="I63" s="13">
        <f t="shared" si="14"/>
        <v>106.7</v>
      </c>
      <c r="J63" s="13">
        <f t="shared" si="14"/>
        <v>114.51908651441907</v>
      </c>
      <c r="K63" s="13">
        <f t="shared" si="14"/>
        <v>97.008084007000576</v>
      </c>
      <c r="L63" s="13">
        <f t="shared" si="14"/>
        <v>98.716452742123664</v>
      </c>
      <c r="M63" s="13">
        <f t="shared" si="14"/>
        <v>96.40000000000002</v>
      </c>
      <c r="N63" s="13">
        <f t="shared" si="14"/>
        <v>94.792100658278471</v>
      </c>
      <c r="O63" s="13">
        <f t="shared" si="14"/>
        <v>95.29205899508375</v>
      </c>
      <c r="P63" s="13">
        <f t="shared" si="14"/>
        <v>94.415735955992673</v>
      </c>
      <c r="Q63" s="13">
        <f t="shared" si="14"/>
        <v>86.307192266022156</v>
      </c>
      <c r="R63" s="13">
        <f t="shared" si="14"/>
        <v>96.191984001333239</v>
      </c>
      <c r="S63" s="13">
        <f t="shared" si="14"/>
        <v>97.499999999999986</v>
      </c>
      <c r="T63" s="13"/>
      <c r="U63" s="13"/>
      <c r="V63" s="13"/>
      <c r="W63" s="13"/>
      <c r="X63" s="13"/>
      <c r="Y63" s="13"/>
      <c r="Z63" s="13"/>
      <c r="AA63" s="13"/>
      <c r="AB63" s="13"/>
      <c r="AC63" s="13"/>
    </row>
    <row r="64" spans="1:29" x14ac:dyDescent="0.3">
      <c r="A64" s="10">
        <v>41821</v>
      </c>
      <c r="B64" s="13">
        <f t="shared" si="15"/>
        <v>100.79160069994167</v>
      </c>
      <c r="C64" s="13">
        <f t="shared" si="14"/>
        <v>95.500000000000028</v>
      </c>
      <c r="D64" s="13">
        <f t="shared" si="14"/>
        <v>95.407950662555223</v>
      </c>
      <c r="E64" s="13">
        <f t="shared" si="14"/>
        <v>95.592033997166894</v>
      </c>
      <c r="F64" s="13">
        <f t="shared" si="14"/>
        <v>98.091825681193228</v>
      </c>
      <c r="G64" s="13">
        <f t="shared" si="14"/>
        <v>98.499999999999972</v>
      </c>
      <c r="H64" s="13">
        <f t="shared" si="14"/>
        <v>99.59170069160902</v>
      </c>
      <c r="I64" s="13">
        <f t="shared" si="14"/>
        <v>94.6</v>
      </c>
      <c r="J64" s="13">
        <f t="shared" si="14"/>
        <v>95.515919319886649</v>
      </c>
      <c r="K64" s="13">
        <f t="shared" si="14"/>
        <v>100.50837569797483</v>
      </c>
      <c r="L64" s="13">
        <f t="shared" si="14"/>
        <v>98.11635272545422</v>
      </c>
      <c r="M64" s="13">
        <f t="shared" si="14"/>
        <v>101.40000000000002</v>
      </c>
      <c r="N64" s="13">
        <f t="shared" si="14"/>
        <v>105.39121739855014</v>
      </c>
      <c r="O64" s="13">
        <f t="shared" si="14"/>
        <v>102.99141738188486</v>
      </c>
      <c r="P64" s="13">
        <f t="shared" si="14"/>
        <v>97.116186031005171</v>
      </c>
      <c r="Q64" s="13">
        <f t="shared" si="14"/>
        <v>129.81081756813066</v>
      </c>
      <c r="R64" s="13">
        <f t="shared" si="14"/>
        <v>104.19131739021749</v>
      </c>
      <c r="S64" s="13">
        <f t="shared" si="14"/>
        <v>98.499999999999972</v>
      </c>
      <c r="T64" s="13"/>
      <c r="U64" s="13"/>
      <c r="V64" s="13"/>
      <c r="W64" s="13"/>
      <c r="X64" s="13"/>
      <c r="Y64" s="13"/>
      <c r="Z64" s="13"/>
      <c r="AA64" s="13"/>
      <c r="AB64" s="13"/>
      <c r="AC64" s="13"/>
    </row>
    <row r="65" spans="1:29" x14ac:dyDescent="0.3">
      <c r="A65" s="10">
        <v>41852</v>
      </c>
      <c r="B65" s="13">
        <f t="shared" si="15"/>
        <v>100.19165069577537</v>
      </c>
      <c r="C65" s="13">
        <f t="shared" si="14"/>
        <v>100.80000000000003</v>
      </c>
      <c r="D65" s="13">
        <f t="shared" si="14"/>
        <v>101.40845070422537</v>
      </c>
      <c r="E65" s="13">
        <f t="shared" si="14"/>
        <v>96.991917340221633</v>
      </c>
      <c r="F65" s="13">
        <f t="shared" si="14"/>
        <v>97.991834013832189</v>
      </c>
      <c r="G65" s="13">
        <f t="shared" si="14"/>
        <v>98.499999999999972</v>
      </c>
      <c r="H65" s="13">
        <f t="shared" si="14"/>
        <v>99.191734022164809</v>
      </c>
      <c r="I65" s="13">
        <f t="shared" si="14"/>
        <v>96.1</v>
      </c>
      <c r="J65" s="13">
        <f t="shared" si="14"/>
        <v>94.515752625437571</v>
      </c>
      <c r="K65" s="13">
        <f t="shared" si="14"/>
        <v>98.308192349362443</v>
      </c>
      <c r="L65" s="13">
        <f t="shared" si="14"/>
        <v>96.716119353225537</v>
      </c>
      <c r="M65" s="13">
        <f t="shared" si="14"/>
        <v>98.900000000000034</v>
      </c>
      <c r="N65" s="13">
        <f t="shared" si="14"/>
        <v>103.39138405132907</v>
      </c>
      <c r="O65" s="13">
        <f t="shared" si="14"/>
        <v>102.49145904507959</v>
      </c>
      <c r="P65" s="13">
        <f t="shared" si="14"/>
        <v>98.116352725454234</v>
      </c>
      <c r="Q65" s="13">
        <f t="shared" si="14"/>
        <v>114.2095174597883</v>
      </c>
      <c r="R65" s="13">
        <f t="shared" si="14"/>
        <v>102.59145071244063</v>
      </c>
      <c r="S65" s="13">
        <f t="shared" si="14"/>
        <v>102.19999999999999</v>
      </c>
      <c r="T65" s="13"/>
      <c r="U65" s="13"/>
      <c r="V65" s="13"/>
      <c r="W65" s="13"/>
      <c r="X65" s="13"/>
      <c r="Y65" s="13"/>
      <c r="Z65" s="13"/>
      <c r="AA65" s="13"/>
      <c r="AB65" s="13"/>
      <c r="AC65" s="13"/>
    </row>
    <row r="66" spans="1:29" x14ac:dyDescent="0.3">
      <c r="A66" s="10">
        <v>41883</v>
      </c>
      <c r="B66" s="13">
        <f t="shared" si="15"/>
        <v>101.391550704108</v>
      </c>
      <c r="C66" s="13">
        <f t="shared" si="14"/>
        <v>95.900000000000034</v>
      </c>
      <c r="D66" s="13">
        <f t="shared" si="14"/>
        <v>95.407950662555223</v>
      </c>
      <c r="E66" s="13">
        <f t="shared" si="14"/>
        <v>99.091742354803742</v>
      </c>
      <c r="F66" s="13">
        <f t="shared" si="14"/>
        <v>100.99158403466379</v>
      </c>
      <c r="G66" s="13">
        <f t="shared" si="14"/>
        <v>102.09999999999998</v>
      </c>
      <c r="H66" s="13">
        <f t="shared" si="14"/>
        <v>101.59153403883009</v>
      </c>
      <c r="I66" s="13">
        <f t="shared" si="14"/>
        <v>104.3</v>
      </c>
      <c r="J66" s="13">
        <f t="shared" si="14"/>
        <v>93.915652608768141</v>
      </c>
      <c r="K66" s="13">
        <f t="shared" si="14"/>
        <v>101.00841736811401</v>
      </c>
      <c r="L66" s="13">
        <f t="shared" si="14"/>
        <v>101.01683613935654</v>
      </c>
      <c r="M66" s="13">
        <f t="shared" si="14"/>
        <v>101.10000000000001</v>
      </c>
      <c r="N66" s="13">
        <f t="shared" si="14"/>
        <v>102.89142571452381</v>
      </c>
      <c r="O66" s="13">
        <f t="shared" si="14"/>
        <v>103.59136738605118</v>
      </c>
      <c r="P66" s="13">
        <f t="shared" si="14"/>
        <v>101.5169194865811</v>
      </c>
      <c r="Q66" s="13">
        <f t="shared" si="14"/>
        <v>106.50887573964496</v>
      </c>
      <c r="R66" s="13">
        <f t="shared" si="14"/>
        <v>100.39163403049749</v>
      </c>
      <c r="S66" s="13">
        <f t="shared" si="14"/>
        <v>101.69999999999999</v>
      </c>
      <c r="T66" s="13"/>
      <c r="U66" s="13"/>
      <c r="V66" s="13"/>
      <c r="W66" s="13"/>
      <c r="X66" s="13"/>
      <c r="Y66" s="13"/>
      <c r="Z66" s="13"/>
      <c r="AA66" s="13"/>
      <c r="AB66" s="13"/>
      <c r="AC66" s="13"/>
    </row>
    <row r="67" spans="1:29" x14ac:dyDescent="0.3">
      <c r="A67" s="10">
        <v>41913</v>
      </c>
      <c r="B67" s="13">
        <f t="shared" si="15"/>
        <v>103.59136738605118</v>
      </c>
      <c r="C67" s="13">
        <f t="shared" si="14"/>
        <v>101.30000000000001</v>
      </c>
      <c r="D67" s="13">
        <f t="shared" si="14"/>
        <v>101.60846737228103</v>
      </c>
      <c r="E67" s="13">
        <f t="shared" si="14"/>
        <v>99.59170069160902</v>
      </c>
      <c r="F67" s="13">
        <f t="shared" si="14"/>
        <v>102.59145071244063</v>
      </c>
      <c r="G67" s="13">
        <f t="shared" si="14"/>
        <v>102.59999999999998</v>
      </c>
      <c r="H67" s="13">
        <f t="shared" si="14"/>
        <v>103.89134238813432</v>
      </c>
      <c r="I67" s="13">
        <f t="shared" si="14"/>
        <v>97.8</v>
      </c>
      <c r="J67" s="13">
        <f t="shared" si="14"/>
        <v>102.41706951158528</v>
      </c>
      <c r="K67" s="13">
        <f t="shared" si="14"/>
        <v>104.00866738894908</v>
      </c>
      <c r="L67" s="13">
        <f t="shared" si="14"/>
        <v>101.11685280880144</v>
      </c>
      <c r="M67" s="13">
        <f t="shared" si="14"/>
        <v>105.00000000000003</v>
      </c>
      <c r="N67" s="13">
        <f t="shared" si="14"/>
        <v>104.5912840596617</v>
      </c>
      <c r="O67" s="13">
        <f t="shared" si="14"/>
        <v>106.59111740688276</v>
      </c>
      <c r="P67" s="13">
        <f t="shared" si="14"/>
        <v>108.0180030005001</v>
      </c>
      <c r="Q67" s="13">
        <f t="shared" si="14"/>
        <v>96.308025668805726</v>
      </c>
      <c r="R67" s="13">
        <f t="shared" si="14"/>
        <v>102.59145071244063</v>
      </c>
      <c r="S67" s="13">
        <f t="shared" si="14"/>
        <v>106.29999999999998</v>
      </c>
      <c r="T67" s="13"/>
      <c r="U67" s="13"/>
      <c r="V67" s="13"/>
      <c r="W67" s="13"/>
      <c r="X67" s="13"/>
      <c r="Y67" s="13"/>
      <c r="Z67" s="13"/>
      <c r="AA67" s="13"/>
      <c r="AB67" s="13"/>
      <c r="AC67" s="13"/>
    </row>
    <row r="68" spans="1:29" x14ac:dyDescent="0.3">
      <c r="A68" s="10">
        <v>41944</v>
      </c>
      <c r="B68" s="13">
        <f t="shared" si="15"/>
        <v>101.5915340388301</v>
      </c>
      <c r="C68" s="13">
        <f t="shared" ref="C68:S69" si="16">C$56*C54</f>
        <v>100.30000000000001</v>
      </c>
      <c r="D68" s="13">
        <f t="shared" si="16"/>
        <v>100.50837569797484</v>
      </c>
      <c r="E68" s="13">
        <f t="shared" si="16"/>
        <v>99.291725689525848</v>
      </c>
      <c r="F68" s="13">
        <f t="shared" si="16"/>
        <v>103.0914090492459</v>
      </c>
      <c r="G68" s="13">
        <f t="shared" si="16"/>
        <v>102.49999999999999</v>
      </c>
      <c r="H68" s="13">
        <f t="shared" si="16"/>
        <v>101.79151737355218</v>
      </c>
      <c r="I68" s="13">
        <f t="shared" si="16"/>
        <v>104.8</v>
      </c>
      <c r="J68" s="13">
        <f t="shared" si="16"/>
        <v>106.91781963660611</v>
      </c>
      <c r="K68" s="13">
        <f t="shared" si="16"/>
        <v>101.80848404033668</v>
      </c>
      <c r="L68" s="13">
        <f t="shared" si="16"/>
        <v>102.41706951158527</v>
      </c>
      <c r="M68" s="13">
        <f t="shared" si="16"/>
        <v>101.60000000000002</v>
      </c>
      <c r="N68" s="13">
        <f t="shared" si="16"/>
        <v>100.99158403466379</v>
      </c>
      <c r="O68" s="13">
        <f t="shared" si="16"/>
        <v>101.19156736938589</v>
      </c>
      <c r="P68" s="13">
        <f t="shared" si="16"/>
        <v>108.31805300883481</v>
      </c>
      <c r="Q68" s="13">
        <f t="shared" si="16"/>
        <v>100.00833402783564</v>
      </c>
      <c r="R68" s="13">
        <f t="shared" si="16"/>
        <v>99.99166736105326</v>
      </c>
      <c r="S68" s="13">
        <f t="shared" si="16"/>
        <v>96.399999999999991</v>
      </c>
      <c r="T68" s="13"/>
      <c r="U68" s="13"/>
      <c r="V68" s="13"/>
      <c r="W68" s="13"/>
      <c r="X68" s="13"/>
      <c r="Y68" s="13"/>
      <c r="Z68" s="13"/>
      <c r="AA68" s="13"/>
      <c r="AB68" s="13"/>
      <c r="AC68" s="13"/>
    </row>
    <row r="69" spans="1:29" x14ac:dyDescent="0.3">
      <c r="A69" s="10">
        <v>41974</v>
      </c>
      <c r="B69" s="13">
        <f t="shared" si="15"/>
        <v>107.49104241313225</v>
      </c>
      <c r="C69" s="13">
        <f t="shared" si="16"/>
        <v>113.80000000000003</v>
      </c>
      <c r="D69" s="13">
        <f t="shared" si="16"/>
        <v>112.70939244937081</v>
      </c>
      <c r="E69" s="13">
        <f t="shared" si="16"/>
        <v>120.7899341721523</v>
      </c>
      <c r="F69" s="13">
        <f t="shared" si="16"/>
        <v>108.49095908674278</v>
      </c>
      <c r="G69" s="13">
        <f t="shared" si="16"/>
        <v>108.69999999999999</v>
      </c>
      <c r="H69" s="13">
        <f t="shared" si="16"/>
        <v>103.29139238396799</v>
      </c>
      <c r="I69" s="13">
        <f t="shared" si="16"/>
        <v>128.30000000000001</v>
      </c>
      <c r="J69" s="13">
        <f t="shared" si="16"/>
        <v>106.71778629771629</v>
      </c>
      <c r="K69" s="13">
        <f t="shared" si="16"/>
        <v>115.20960080006665</v>
      </c>
      <c r="L69" s="13">
        <f t="shared" si="16"/>
        <v>124.12068678113017</v>
      </c>
      <c r="M69" s="13">
        <f t="shared" si="16"/>
        <v>112.00000000000003</v>
      </c>
      <c r="N69" s="13">
        <f t="shared" si="16"/>
        <v>100.89159236730275</v>
      </c>
      <c r="O69" s="13">
        <f t="shared" si="16"/>
        <v>101.79151737355221</v>
      </c>
      <c r="P69" s="13">
        <f t="shared" si="16"/>
        <v>125.02083680613435</v>
      </c>
      <c r="Q69" s="13">
        <f t="shared" si="16"/>
        <v>77.7064755396283</v>
      </c>
      <c r="R69" s="13">
        <f t="shared" si="16"/>
        <v>102.59145071244063</v>
      </c>
      <c r="S69" s="13">
        <f t="shared" si="16"/>
        <v>105.39999999999998</v>
      </c>
      <c r="T69" s="13"/>
      <c r="U69" s="13"/>
      <c r="V69" s="13"/>
      <c r="W69" s="13"/>
      <c r="X69" s="13"/>
      <c r="Y69" s="13"/>
      <c r="Z69" s="13"/>
      <c r="AA69" s="13"/>
      <c r="AB69" s="13"/>
      <c r="AC69" s="13"/>
    </row>
    <row r="70" spans="1:29" x14ac:dyDescent="0.3">
      <c r="B70" s="14">
        <f>AVERAGE(B58:B69)</f>
        <v>100</v>
      </c>
      <c r="C70" s="14">
        <f>AVERAGE(C58:C69)</f>
        <v>100</v>
      </c>
      <c r="D70" s="14">
        <f t="shared" ref="D70:S70" si="17">AVERAGE(D58:D69)</f>
        <v>100.00000000000001</v>
      </c>
      <c r="E70" s="14">
        <f t="shared" si="17"/>
        <v>99.999999999999986</v>
      </c>
      <c r="F70" s="14">
        <f t="shared" si="17"/>
        <v>100.00000000000001</v>
      </c>
      <c r="G70" s="14">
        <f t="shared" si="17"/>
        <v>100</v>
      </c>
      <c r="H70" s="14">
        <f t="shared" si="17"/>
        <v>100</v>
      </c>
      <c r="I70" s="14">
        <f t="shared" si="17"/>
        <v>100</v>
      </c>
      <c r="J70" s="14">
        <f t="shared" si="17"/>
        <v>100</v>
      </c>
      <c r="K70" s="14">
        <f t="shared" si="17"/>
        <v>100</v>
      </c>
      <c r="L70" s="14">
        <f t="shared" si="17"/>
        <v>99.999999999999986</v>
      </c>
      <c r="M70" s="14">
        <f t="shared" si="17"/>
        <v>100.00000000000001</v>
      </c>
      <c r="N70" s="14">
        <f t="shared" si="17"/>
        <v>100.00000000000001</v>
      </c>
      <c r="O70" s="14">
        <f t="shared" si="17"/>
        <v>100</v>
      </c>
      <c r="P70" s="14">
        <f t="shared" si="17"/>
        <v>100.00000000000001</v>
      </c>
      <c r="Q70" s="14">
        <f t="shared" si="17"/>
        <v>100.00000000000001</v>
      </c>
      <c r="R70" s="14">
        <f t="shared" si="17"/>
        <v>100</v>
      </c>
      <c r="S70" s="14">
        <f t="shared" si="17"/>
        <v>100</v>
      </c>
      <c r="T70" s="14"/>
      <c r="U70" s="14"/>
      <c r="V70" s="14"/>
      <c r="W70" s="14"/>
      <c r="X70" s="14"/>
      <c r="Y70" s="14"/>
      <c r="Z70" s="14"/>
      <c r="AA70" s="14"/>
      <c r="AB70" s="14"/>
      <c r="AC70" s="14"/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77"/>
  <sheetViews>
    <sheetView zoomScale="85" zoomScaleNormal="85" workbookViewId="0">
      <pane xSplit="1" ySplit="6" topLeftCell="B161" activePane="bottomRight" state="frozenSplit"/>
      <selection pane="topRight" activeCell="G1" sqref="G1"/>
      <selection pane="bottomLeft" activeCell="A16" sqref="A16"/>
      <selection pane="bottomRight" activeCell="A176" sqref="A176:A177"/>
    </sheetView>
  </sheetViews>
  <sheetFormatPr defaultColWidth="9.33203125" defaultRowHeight="13.8" x14ac:dyDescent="0.3"/>
  <cols>
    <col min="1" max="1" width="9.33203125" style="2"/>
    <col min="2" max="19" width="18.5546875" style="22" customWidth="1"/>
    <col min="20" max="16384" width="9.33203125" style="1"/>
  </cols>
  <sheetData>
    <row r="1" spans="1:19" s="3" customFormat="1" x14ac:dyDescent="0.3">
      <c r="A1" s="2" t="s">
        <v>23</v>
      </c>
      <c r="B1" s="19" t="s">
        <v>25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</row>
    <row r="2" spans="1:19" s="3" customFormat="1" x14ac:dyDescent="0.3">
      <c r="A2" s="2" t="s">
        <v>20</v>
      </c>
      <c r="B2" s="19" t="s">
        <v>24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19" s="3" customFormat="1" x14ac:dyDescent="0.3">
      <c r="A3" s="2" t="s">
        <v>22</v>
      </c>
      <c r="B3" s="19" t="s">
        <v>21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</row>
    <row r="4" spans="1:19" s="3" customFormat="1" hidden="1" x14ac:dyDescent="0.3">
      <c r="A4" s="2" t="s">
        <v>0</v>
      </c>
      <c r="B4" s="20" t="s">
        <v>1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19" hidden="1" x14ac:dyDescent="0.3">
      <c r="A5" s="16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s="7" customFormat="1" ht="55.2" x14ac:dyDescent="0.3">
      <c r="A6" s="5"/>
      <c r="B6" s="17" t="s">
        <v>2</v>
      </c>
      <c r="C6" s="17" t="s">
        <v>3</v>
      </c>
      <c r="D6" s="17" t="s">
        <v>4</v>
      </c>
      <c r="E6" s="17" t="s">
        <v>5</v>
      </c>
      <c r="F6" s="17" t="s">
        <v>6</v>
      </c>
      <c r="G6" s="17" t="s">
        <v>7</v>
      </c>
      <c r="H6" s="17" t="s">
        <v>18</v>
      </c>
      <c r="I6" s="17" t="s">
        <v>19</v>
      </c>
      <c r="J6" s="17" t="s">
        <v>8</v>
      </c>
      <c r="K6" s="17" t="s">
        <v>9</v>
      </c>
      <c r="L6" s="17" t="s">
        <v>10</v>
      </c>
      <c r="M6" s="17" t="s">
        <v>11</v>
      </c>
      <c r="N6" s="17" t="s">
        <v>12</v>
      </c>
      <c r="O6" s="17" t="s">
        <v>13</v>
      </c>
      <c r="P6" s="17" t="s">
        <v>14</v>
      </c>
      <c r="Q6" s="17" t="s">
        <v>15</v>
      </c>
      <c r="R6" s="17" t="s">
        <v>16</v>
      </c>
      <c r="S6" s="17" t="s">
        <v>17</v>
      </c>
    </row>
    <row r="7" spans="1:19" ht="14.4" x14ac:dyDescent="0.3">
      <c r="A7" s="4">
        <v>40909</v>
      </c>
      <c r="B7" s="15">
        <v>92.301580000000001</v>
      </c>
      <c r="C7" s="15">
        <v>116.1143</v>
      </c>
      <c r="D7" s="15">
        <v>114.18134999999999</v>
      </c>
      <c r="E7" s="15">
        <v>125.86731</v>
      </c>
      <c r="F7" s="15">
        <v>80.718339999999998</v>
      </c>
      <c r="G7" s="15">
        <v>75.503960000000006</v>
      </c>
      <c r="H7" s="15">
        <v>111.8938</v>
      </c>
      <c r="I7" s="15">
        <v>35.982109999999999</v>
      </c>
      <c r="J7" s="15">
        <v>126.77521</v>
      </c>
      <c r="K7" s="15">
        <v>117.25225</v>
      </c>
      <c r="L7" s="15">
        <v>129.38531</v>
      </c>
      <c r="M7" s="15">
        <v>112.95186</v>
      </c>
      <c r="N7" s="15">
        <v>83.286630000000002</v>
      </c>
      <c r="O7" s="15">
        <v>90.956760000000003</v>
      </c>
      <c r="P7" s="15">
        <v>53.011920000000003</v>
      </c>
      <c r="Q7" s="15">
        <v>82.181960000000004</v>
      </c>
      <c r="R7" s="15">
        <v>79.853219999999993</v>
      </c>
      <c r="S7" s="15">
        <v>113.74744</v>
      </c>
    </row>
    <row r="8" spans="1:19" ht="14.4" x14ac:dyDescent="0.3">
      <c r="A8" s="4">
        <v>40940</v>
      </c>
      <c r="B8" s="15">
        <v>93.470349999999996</v>
      </c>
      <c r="C8" s="15">
        <v>115.54801999999999</v>
      </c>
      <c r="D8" s="15">
        <v>114.0458</v>
      </c>
      <c r="E8" s="15">
        <v>125.98860000000001</v>
      </c>
      <c r="F8" s="15">
        <v>80.90016</v>
      </c>
      <c r="G8" s="15">
        <v>75.599029999999999</v>
      </c>
      <c r="H8" s="15">
        <v>112.54823</v>
      </c>
      <c r="I8" s="15">
        <v>39.349890000000002</v>
      </c>
      <c r="J8" s="15">
        <v>126.44322</v>
      </c>
      <c r="K8" s="15">
        <v>116.54508</v>
      </c>
      <c r="L8" s="15">
        <v>125.02108</v>
      </c>
      <c r="M8" s="15">
        <v>113.29736</v>
      </c>
      <c r="N8" s="15">
        <v>83.547330000000002</v>
      </c>
      <c r="O8" s="15">
        <v>90.921700000000001</v>
      </c>
      <c r="P8" s="15">
        <v>56.004600000000003</v>
      </c>
      <c r="Q8" s="15">
        <v>81.981949999999998</v>
      </c>
      <c r="R8" s="15">
        <v>79.803600000000003</v>
      </c>
      <c r="S8" s="15">
        <v>107.90111</v>
      </c>
    </row>
    <row r="9" spans="1:19" ht="14.4" x14ac:dyDescent="0.3">
      <c r="A9" s="4">
        <v>40969</v>
      </c>
      <c r="B9" s="15">
        <v>93.181349999999995</v>
      </c>
      <c r="C9" s="15">
        <v>115.85551</v>
      </c>
      <c r="D9" s="15">
        <v>113.48187</v>
      </c>
      <c r="E9" s="15">
        <v>129.44726</v>
      </c>
      <c r="F9" s="15">
        <v>81.600960000000001</v>
      </c>
      <c r="G9" s="15">
        <v>76.482680000000002</v>
      </c>
      <c r="H9" s="15">
        <v>113.36432000000001</v>
      </c>
      <c r="I9" s="15">
        <v>37.749479999999998</v>
      </c>
      <c r="J9" s="15">
        <v>125.91355</v>
      </c>
      <c r="K9" s="15">
        <v>119.47396999999999</v>
      </c>
      <c r="L9" s="15">
        <v>129.31326999999999</v>
      </c>
      <c r="M9" s="15">
        <v>114.94926</v>
      </c>
      <c r="N9" s="15">
        <v>83.604479999999995</v>
      </c>
      <c r="O9" s="15">
        <v>91.038880000000006</v>
      </c>
      <c r="P9" s="15">
        <v>53.791130000000003</v>
      </c>
      <c r="Q9" s="15">
        <v>79.513040000000004</v>
      </c>
      <c r="R9" s="15">
        <v>82.075299999999999</v>
      </c>
      <c r="S9" s="15">
        <v>110.04096</v>
      </c>
    </row>
    <row r="10" spans="1:19" ht="14.4" x14ac:dyDescent="0.3">
      <c r="A10" s="4">
        <v>41000</v>
      </c>
      <c r="B10" s="15">
        <v>92.922569999999993</v>
      </c>
      <c r="C10" s="15">
        <v>115.18561</v>
      </c>
      <c r="D10" s="15">
        <v>112.85762</v>
      </c>
      <c r="E10" s="15">
        <v>127.76812</v>
      </c>
      <c r="F10" s="15">
        <v>80.531610000000001</v>
      </c>
      <c r="G10" s="15">
        <v>75.684039999999996</v>
      </c>
      <c r="H10" s="15">
        <v>111.09214</v>
      </c>
      <c r="I10" s="15">
        <v>35.556339999999999</v>
      </c>
      <c r="J10" s="15">
        <v>124.53579999999999</v>
      </c>
      <c r="K10" s="15">
        <v>117.12381999999999</v>
      </c>
      <c r="L10" s="15">
        <v>127.81961</v>
      </c>
      <c r="M10" s="15">
        <v>113.01151</v>
      </c>
      <c r="N10" s="15">
        <v>85.753399999999999</v>
      </c>
      <c r="O10" s="15">
        <v>92.74821</v>
      </c>
      <c r="P10" s="15">
        <v>54.292969999999997</v>
      </c>
      <c r="Q10" s="15">
        <v>77.178939999999997</v>
      </c>
      <c r="R10" s="15">
        <v>83.109939999999995</v>
      </c>
      <c r="S10" s="15">
        <v>108.42888000000001</v>
      </c>
    </row>
    <row r="11" spans="1:19" ht="14.4" x14ac:dyDescent="0.3">
      <c r="A11" s="4">
        <v>41030</v>
      </c>
      <c r="B11" s="15">
        <v>93.676670000000001</v>
      </c>
      <c r="C11" s="15">
        <v>117.28668999999999</v>
      </c>
      <c r="D11" s="15">
        <v>115.45949</v>
      </c>
      <c r="E11" s="15">
        <v>126.49165000000001</v>
      </c>
      <c r="F11" s="15">
        <v>83.090580000000003</v>
      </c>
      <c r="G11" s="15">
        <v>78.345060000000004</v>
      </c>
      <c r="H11" s="15">
        <v>113.58647000000001</v>
      </c>
      <c r="I11" s="15">
        <v>40.355629999999998</v>
      </c>
      <c r="J11" s="15">
        <v>124.44723999999999</v>
      </c>
      <c r="K11" s="15">
        <v>117.89229</v>
      </c>
      <c r="L11" s="15">
        <v>128.50295</v>
      </c>
      <c r="M11" s="15">
        <v>113.89165</v>
      </c>
      <c r="N11" s="15">
        <v>84.376310000000004</v>
      </c>
      <c r="O11" s="15">
        <v>92.216679999999997</v>
      </c>
      <c r="P11" s="15">
        <v>55.865929999999999</v>
      </c>
      <c r="Q11" s="15">
        <v>73.179259999999999</v>
      </c>
      <c r="R11" s="15">
        <v>83.892709999999994</v>
      </c>
      <c r="S11" s="15">
        <v>110.17214</v>
      </c>
    </row>
    <row r="12" spans="1:19" ht="14.4" x14ac:dyDescent="0.3">
      <c r="A12" s="4">
        <v>41061</v>
      </c>
      <c r="B12" s="15">
        <v>93.947509999999994</v>
      </c>
      <c r="C12" s="15">
        <v>116.43913000000001</v>
      </c>
      <c r="D12" s="15">
        <v>114.51537999999999</v>
      </c>
      <c r="E12" s="15">
        <v>130.17552000000001</v>
      </c>
      <c r="F12" s="15">
        <v>81.584440000000001</v>
      </c>
      <c r="G12" s="15">
        <v>76.530060000000006</v>
      </c>
      <c r="H12" s="15">
        <v>113.39735</v>
      </c>
      <c r="I12" s="15">
        <v>36.017809999999997</v>
      </c>
      <c r="J12" s="15">
        <v>126.85798</v>
      </c>
      <c r="K12" s="15">
        <v>118.28762</v>
      </c>
      <c r="L12" s="15">
        <v>133.19092000000001</v>
      </c>
      <c r="M12" s="15">
        <v>113.20619000000001</v>
      </c>
      <c r="N12" s="15">
        <v>86.002279999999999</v>
      </c>
      <c r="O12" s="15">
        <v>93.020200000000003</v>
      </c>
      <c r="P12" s="15">
        <v>57.251469999999998</v>
      </c>
      <c r="Q12" s="15">
        <v>89.598669999999998</v>
      </c>
      <c r="R12" s="15">
        <v>84.151150000000001</v>
      </c>
      <c r="S12" s="15">
        <v>109.96714</v>
      </c>
    </row>
    <row r="13" spans="1:19" ht="14.4" x14ac:dyDescent="0.3">
      <c r="A13" s="4">
        <v>41091</v>
      </c>
      <c r="B13" s="15">
        <v>94.127110000000002</v>
      </c>
      <c r="C13" s="15">
        <v>115.16262999999999</v>
      </c>
      <c r="D13" s="15">
        <v>113.05668</v>
      </c>
      <c r="E13" s="15">
        <v>126.30418</v>
      </c>
      <c r="F13" s="15">
        <v>82.614270000000005</v>
      </c>
      <c r="G13" s="15">
        <v>77.167209999999997</v>
      </c>
      <c r="H13" s="15">
        <v>112.74924</v>
      </c>
      <c r="I13" s="15">
        <v>38.836089999999999</v>
      </c>
      <c r="J13" s="15">
        <v>127.86266000000001</v>
      </c>
      <c r="K13" s="15">
        <v>118.95354</v>
      </c>
      <c r="L13" s="15">
        <v>134.08404999999999</v>
      </c>
      <c r="M13" s="15">
        <v>113.63092</v>
      </c>
      <c r="N13" s="15">
        <v>84.924480000000003</v>
      </c>
      <c r="O13" s="15">
        <v>93.149360000000001</v>
      </c>
      <c r="P13" s="15">
        <v>51.090310000000002</v>
      </c>
      <c r="Q13" s="15">
        <v>80.458219999999997</v>
      </c>
      <c r="R13" s="15">
        <v>83.002859999999998</v>
      </c>
      <c r="S13" s="15">
        <v>111.33672</v>
      </c>
    </row>
    <row r="14" spans="1:19" ht="14.4" x14ac:dyDescent="0.3">
      <c r="A14" s="4">
        <v>41122</v>
      </c>
      <c r="B14" s="15">
        <v>95.315200000000004</v>
      </c>
      <c r="C14" s="15">
        <v>117.1923</v>
      </c>
      <c r="D14" s="15">
        <v>115.56182</v>
      </c>
      <c r="E14" s="15">
        <v>125.90876</v>
      </c>
      <c r="F14" s="15">
        <v>83.493709999999993</v>
      </c>
      <c r="G14" s="15">
        <v>77.925049999999999</v>
      </c>
      <c r="H14" s="15">
        <v>113.40817</v>
      </c>
      <c r="I14" s="15">
        <v>40.240020000000001</v>
      </c>
      <c r="J14" s="15">
        <v>132.49333999999999</v>
      </c>
      <c r="K14" s="15">
        <v>118.59773</v>
      </c>
      <c r="L14" s="15">
        <v>128.01302999999999</v>
      </c>
      <c r="M14" s="15">
        <v>114.39599</v>
      </c>
      <c r="N14" s="15">
        <v>88.187740000000005</v>
      </c>
      <c r="O14" s="15">
        <v>95.687849999999997</v>
      </c>
      <c r="P14" s="15">
        <v>59.521970000000003</v>
      </c>
      <c r="Q14" s="15">
        <v>77.349090000000004</v>
      </c>
      <c r="R14" s="15">
        <v>86.529129999999995</v>
      </c>
      <c r="S14" s="15">
        <v>107.19184</v>
      </c>
    </row>
    <row r="15" spans="1:19" ht="14.4" x14ac:dyDescent="0.3">
      <c r="A15" s="4">
        <v>41153</v>
      </c>
      <c r="B15" s="15">
        <v>94.796989999999994</v>
      </c>
      <c r="C15" s="15">
        <v>117.63159</v>
      </c>
      <c r="D15" s="15">
        <v>115.73390000000001</v>
      </c>
      <c r="E15" s="15">
        <v>125.05947999999999</v>
      </c>
      <c r="F15" s="15">
        <v>82.740170000000006</v>
      </c>
      <c r="G15" s="15">
        <v>77.798310000000001</v>
      </c>
      <c r="H15" s="15">
        <v>112.7659</v>
      </c>
      <c r="I15" s="15">
        <v>39.348390000000002</v>
      </c>
      <c r="J15" s="15">
        <v>124.46876</v>
      </c>
      <c r="K15" s="15">
        <v>117.29064</v>
      </c>
      <c r="L15" s="15">
        <v>129.86496</v>
      </c>
      <c r="M15" s="15">
        <v>113.12465</v>
      </c>
      <c r="N15" s="15">
        <v>88.024649999999994</v>
      </c>
      <c r="O15" s="15">
        <v>94.765929999999997</v>
      </c>
      <c r="P15" s="15">
        <v>60.953980000000001</v>
      </c>
      <c r="Q15" s="15">
        <v>83.165400000000005</v>
      </c>
      <c r="R15" s="15">
        <v>86.211100000000002</v>
      </c>
      <c r="S15" s="15">
        <v>108.66800000000001</v>
      </c>
    </row>
    <row r="16" spans="1:19" ht="14.4" x14ac:dyDescent="0.3">
      <c r="A16" s="4">
        <v>41183</v>
      </c>
      <c r="B16" s="15">
        <v>95.266670000000005</v>
      </c>
      <c r="C16" s="15">
        <v>116.26315</v>
      </c>
      <c r="D16" s="15">
        <v>115.34707</v>
      </c>
      <c r="E16" s="15">
        <v>123.27800999999999</v>
      </c>
      <c r="F16" s="15">
        <v>83.231120000000004</v>
      </c>
      <c r="G16" s="15">
        <v>78.329800000000006</v>
      </c>
      <c r="H16" s="15">
        <v>114.52885999999999</v>
      </c>
      <c r="I16" s="15">
        <v>40.222949999999997</v>
      </c>
      <c r="J16" s="15">
        <v>123.4449</v>
      </c>
      <c r="K16" s="15">
        <v>117.93577999999999</v>
      </c>
      <c r="L16" s="15">
        <v>131.23099999999999</v>
      </c>
      <c r="M16" s="15">
        <v>113.13624</v>
      </c>
      <c r="N16" s="15">
        <v>90.696600000000004</v>
      </c>
      <c r="O16" s="15">
        <v>96.462990000000005</v>
      </c>
      <c r="P16" s="15">
        <v>60.315330000000003</v>
      </c>
      <c r="Q16" s="15">
        <v>90.546239999999997</v>
      </c>
      <c r="R16" s="15">
        <v>87.094409999999996</v>
      </c>
      <c r="S16" s="15">
        <v>105.99760000000001</v>
      </c>
    </row>
    <row r="17" spans="1:19" ht="14.4" x14ac:dyDescent="0.3">
      <c r="A17" s="4">
        <v>41214</v>
      </c>
      <c r="B17" s="15">
        <v>95.435469999999995</v>
      </c>
      <c r="C17" s="15">
        <v>118.30956</v>
      </c>
      <c r="D17" s="15">
        <v>118.33928</v>
      </c>
      <c r="E17" s="15">
        <v>121.10508</v>
      </c>
      <c r="F17" s="15">
        <v>84.152349999999998</v>
      </c>
      <c r="G17" s="15">
        <v>79.504630000000006</v>
      </c>
      <c r="H17" s="15">
        <v>117.4492</v>
      </c>
      <c r="I17" s="15">
        <v>39.752679999999998</v>
      </c>
      <c r="J17" s="15">
        <v>121.10342</v>
      </c>
      <c r="K17" s="15">
        <v>116.31314</v>
      </c>
      <c r="L17" s="15">
        <v>127.88063</v>
      </c>
      <c r="M17" s="15">
        <v>112.73988</v>
      </c>
      <c r="N17" s="15">
        <v>89.073999999999998</v>
      </c>
      <c r="O17" s="15">
        <v>96.340789999999998</v>
      </c>
      <c r="P17" s="15">
        <v>61.935600000000001</v>
      </c>
      <c r="Q17" s="15">
        <v>90.63588</v>
      </c>
      <c r="R17" s="15">
        <v>84.11824</v>
      </c>
      <c r="S17" s="15">
        <v>104.09697</v>
      </c>
    </row>
    <row r="18" spans="1:19" ht="14.4" x14ac:dyDescent="0.3">
      <c r="A18" s="4">
        <v>41244</v>
      </c>
      <c r="B18" s="15">
        <v>96.736580000000004</v>
      </c>
      <c r="C18" s="15">
        <v>117.38308000000001</v>
      </c>
      <c r="D18" s="15">
        <v>115.14147</v>
      </c>
      <c r="E18" s="15">
        <v>131.59307000000001</v>
      </c>
      <c r="F18" s="15">
        <v>85.72663</v>
      </c>
      <c r="G18" s="15">
        <v>81.436210000000003</v>
      </c>
      <c r="H18" s="15">
        <v>116.9676</v>
      </c>
      <c r="I18" s="15">
        <v>43.65943</v>
      </c>
      <c r="J18" s="15">
        <v>124.64624000000001</v>
      </c>
      <c r="K18" s="15">
        <v>119.06316</v>
      </c>
      <c r="L18" s="15">
        <v>131.46557999999999</v>
      </c>
      <c r="M18" s="15">
        <v>113.10865</v>
      </c>
      <c r="N18" s="15">
        <v>89.144869999999997</v>
      </c>
      <c r="O18" s="15">
        <v>94.324730000000002</v>
      </c>
      <c r="P18" s="15">
        <v>62.088140000000003</v>
      </c>
      <c r="Q18" s="15">
        <v>92.614260000000002</v>
      </c>
      <c r="R18" s="15">
        <v>84.548760000000001</v>
      </c>
      <c r="S18" s="15">
        <v>109.19942</v>
      </c>
    </row>
    <row r="19" spans="1:19" ht="14.4" x14ac:dyDescent="0.3">
      <c r="A19" s="4">
        <v>41275</v>
      </c>
      <c r="B19" s="15">
        <v>95.741470000000007</v>
      </c>
      <c r="C19" s="15">
        <v>115.20697</v>
      </c>
      <c r="D19" s="15">
        <v>113.56547999999999</v>
      </c>
      <c r="E19" s="15">
        <v>123.61266999999999</v>
      </c>
      <c r="F19" s="15">
        <v>85.140590000000003</v>
      </c>
      <c r="G19" s="15">
        <v>80.547529999999995</v>
      </c>
      <c r="H19" s="15">
        <v>117.62983</v>
      </c>
      <c r="I19" s="15">
        <v>41.471229999999998</v>
      </c>
      <c r="J19" s="15">
        <v>123.35948999999999</v>
      </c>
      <c r="K19" s="15">
        <v>117.79638</v>
      </c>
      <c r="L19" s="15">
        <v>128.66935000000001</v>
      </c>
      <c r="M19" s="15">
        <v>114.44983999999999</v>
      </c>
      <c r="N19" s="15">
        <v>88.973920000000007</v>
      </c>
      <c r="O19" s="15">
        <v>99.519300000000001</v>
      </c>
      <c r="P19" s="15">
        <v>59.888579999999997</v>
      </c>
      <c r="Q19" s="15">
        <v>82.248320000000007</v>
      </c>
      <c r="R19" s="15">
        <v>84.502480000000006</v>
      </c>
      <c r="S19" s="15">
        <v>107.47434</v>
      </c>
    </row>
    <row r="20" spans="1:19" ht="14.4" x14ac:dyDescent="0.3">
      <c r="A20" s="4">
        <v>41306</v>
      </c>
      <c r="B20" s="15">
        <v>96.335970000000003</v>
      </c>
      <c r="C20" s="15">
        <v>114.77728</v>
      </c>
      <c r="D20" s="15">
        <v>113.52290000000001</v>
      </c>
      <c r="E20" s="15">
        <v>119.93455</v>
      </c>
      <c r="F20" s="15">
        <v>86.492249999999999</v>
      </c>
      <c r="G20" s="15">
        <v>81.361869999999996</v>
      </c>
      <c r="H20" s="15">
        <v>117.90925</v>
      </c>
      <c r="I20" s="15">
        <v>41.271230000000003</v>
      </c>
      <c r="J20" s="15">
        <v>125.43187</v>
      </c>
      <c r="K20" s="15">
        <v>117.90702</v>
      </c>
      <c r="L20" s="15">
        <v>130.13014999999999</v>
      </c>
      <c r="M20" s="15">
        <v>114.00033999999999</v>
      </c>
      <c r="N20" s="15">
        <v>89.134309999999999</v>
      </c>
      <c r="O20" s="15">
        <v>98.680499999999995</v>
      </c>
      <c r="P20" s="15">
        <v>56.356990000000003</v>
      </c>
      <c r="Q20" s="15">
        <v>79.482380000000006</v>
      </c>
      <c r="R20" s="15">
        <v>83.684439999999995</v>
      </c>
      <c r="S20" s="15">
        <v>109.2625</v>
      </c>
    </row>
    <row r="21" spans="1:19" ht="14.4" x14ac:dyDescent="0.3">
      <c r="A21" s="4">
        <v>41334</v>
      </c>
      <c r="B21" s="15">
        <v>96.808139999999995</v>
      </c>
      <c r="C21" s="15">
        <v>116.47974000000001</v>
      </c>
      <c r="D21" s="15">
        <v>115.31885</v>
      </c>
      <c r="E21" s="15">
        <v>121.57916</v>
      </c>
      <c r="F21" s="15">
        <v>85.059669999999997</v>
      </c>
      <c r="G21" s="15">
        <v>80.11318</v>
      </c>
      <c r="H21" s="15">
        <v>116.68698000000001</v>
      </c>
      <c r="I21" s="15">
        <v>41.330660000000002</v>
      </c>
      <c r="J21" s="15">
        <v>128.74707000000001</v>
      </c>
      <c r="K21" s="15">
        <v>116.81755</v>
      </c>
      <c r="L21" s="15">
        <v>123.04111</v>
      </c>
      <c r="M21" s="15">
        <v>113.41784</v>
      </c>
      <c r="N21" s="15">
        <v>91.337599999999995</v>
      </c>
      <c r="O21" s="15">
        <v>98.650350000000003</v>
      </c>
      <c r="P21" s="15">
        <v>65.045810000000003</v>
      </c>
      <c r="Q21" s="15">
        <v>94.282880000000006</v>
      </c>
      <c r="R21" s="15">
        <v>83.720200000000006</v>
      </c>
      <c r="S21" s="15">
        <v>106.23305999999999</v>
      </c>
    </row>
    <row r="22" spans="1:19" ht="14.4" x14ac:dyDescent="0.3">
      <c r="A22" s="4">
        <v>41365</v>
      </c>
      <c r="B22" s="15">
        <v>97.817779999999999</v>
      </c>
      <c r="C22" s="15">
        <v>116.85841000000001</v>
      </c>
      <c r="D22" s="15">
        <v>115.89696000000001</v>
      </c>
      <c r="E22" s="15">
        <v>123.29389</v>
      </c>
      <c r="F22" s="15">
        <v>87.279520000000005</v>
      </c>
      <c r="G22" s="15">
        <v>82.406239999999997</v>
      </c>
      <c r="H22" s="15">
        <v>118.75639</v>
      </c>
      <c r="I22" s="15">
        <v>43.523800000000001</v>
      </c>
      <c r="J22" s="15">
        <v>130.08869000000001</v>
      </c>
      <c r="K22" s="15">
        <v>119.19792</v>
      </c>
      <c r="L22" s="15">
        <v>127.57898</v>
      </c>
      <c r="M22" s="15">
        <v>116.05807</v>
      </c>
      <c r="N22" s="15">
        <v>92.55968</v>
      </c>
      <c r="O22" s="15">
        <v>100.52034</v>
      </c>
      <c r="P22" s="15">
        <v>63.695239999999998</v>
      </c>
      <c r="Q22" s="15">
        <v>102.60874</v>
      </c>
      <c r="R22" s="15">
        <v>85.600939999999994</v>
      </c>
      <c r="S22" s="15">
        <v>106.91254000000001</v>
      </c>
    </row>
    <row r="23" spans="1:19" ht="14.4" x14ac:dyDescent="0.3">
      <c r="A23" s="4">
        <v>41395</v>
      </c>
      <c r="B23" s="15">
        <v>97.440129999999996</v>
      </c>
      <c r="C23" s="15">
        <v>117.5038</v>
      </c>
      <c r="D23" s="15">
        <v>115.28017</v>
      </c>
      <c r="E23" s="15">
        <v>129.37120999999999</v>
      </c>
      <c r="F23" s="15">
        <v>87.005529999999993</v>
      </c>
      <c r="G23" s="15">
        <v>82.247990000000001</v>
      </c>
      <c r="H23" s="15">
        <v>118.56886</v>
      </c>
      <c r="I23" s="15">
        <v>43.608580000000003</v>
      </c>
      <c r="J23" s="15">
        <v>129.21248</v>
      </c>
      <c r="K23" s="15">
        <v>117.33785</v>
      </c>
      <c r="L23" s="15">
        <v>127.06237</v>
      </c>
      <c r="M23" s="15">
        <v>113.69081</v>
      </c>
      <c r="N23" s="15">
        <v>91.536699999999996</v>
      </c>
      <c r="O23" s="15">
        <v>99.542869999999994</v>
      </c>
      <c r="P23" s="15">
        <v>62.215200000000003</v>
      </c>
      <c r="Q23" s="15">
        <v>95.902590000000004</v>
      </c>
      <c r="R23" s="15">
        <v>86.691829999999996</v>
      </c>
      <c r="S23" s="15">
        <v>105.63661</v>
      </c>
    </row>
    <row r="24" spans="1:19" ht="14.4" x14ac:dyDescent="0.3">
      <c r="A24" s="4">
        <v>41426</v>
      </c>
      <c r="B24" s="15">
        <v>98.579130000000006</v>
      </c>
      <c r="C24" s="15">
        <v>116.25521999999999</v>
      </c>
      <c r="D24" s="15">
        <v>114.90028</v>
      </c>
      <c r="E24" s="15">
        <v>122.875</v>
      </c>
      <c r="F24" s="15">
        <v>87.61251</v>
      </c>
      <c r="G24" s="15">
        <v>82.790040000000005</v>
      </c>
      <c r="H24" s="15">
        <v>118.6516</v>
      </c>
      <c r="I24" s="15">
        <v>43.232869999999998</v>
      </c>
      <c r="J24" s="15">
        <v>130.61798999999999</v>
      </c>
      <c r="K24" s="15">
        <v>118.73846</v>
      </c>
      <c r="L24" s="15">
        <v>125.98728</v>
      </c>
      <c r="M24" s="15">
        <v>116.09747</v>
      </c>
      <c r="N24" s="15">
        <v>91.457080000000005</v>
      </c>
      <c r="O24" s="15">
        <v>100.17881</v>
      </c>
      <c r="P24" s="15">
        <v>61.770189999999999</v>
      </c>
      <c r="Q24" s="15">
        <v>100.21278</v>
      </c>
      <c r="R24" s="15">
        <v>86.913629999999998</v>
      </c>
      <c r="S24" s="15">
        <v>112.83073</v>
      </c>
    </row>
    <row r="25" spans="1:19" ht="14.4" x14ac:dyDescent="0.3">
      <c r="A25" s="4">
        <v>41456</v>
      </c>
      <c r="B25" s="15">
        <v>98.183769999999996</v>
      </c>
      <c r="C25" s="15">
        <v>118.12138</v>
      </c>
      <c r="D25" s="15">
        <v>117.08412</v>
      </c>
      <c r="E25" s="15">
        <v>125.50006999999999</v>
      </c>
      <c r="F25" s="15">
        <v>87.994550000000004</v>
      </c>
      <c r="G25" s="15">
        <v>83.111850000000004</v>
      </c>
      <c r="H25" s="15">
        <v>120.44318</v>
      </c>
      <c r="I25" s="15">
        <v>43.58587</v>
      </c>
      <c r="J25" s="15">
        <v>127.02949</v>
      </c>
      <c r="K25" s="15">
        <v>117.89829</v>
      </c>
      <c r="L25" s="15">
        <v>124.08110000000001</v>
      </c>
      <c r="M25" s="15">
        <v>115.63621000000001</v>
      </c>
      <c r="N25" s="15">
        <v>91.961309999999997</v>
      </c>
      <c r="O25" s="15">
        <v>102.01139999999999</v>
      </c>
      <c r="P25" s="15">
        <v>53.710990000000002</v>
      </c>
      <c r="Q25" s="15">
        <v>103.1585</v>
      </c>
      <c r="R25" s="15">
        <v>84.234319999999997</v>
      </c>
      <c r="S25" s="15">
        <v>103.51176</v>
      </c>
    </row>
    <row r="26" spans="1:19" ht="14.4" x14ac:dyDescent="0.3">
      <c r="A26" s="4">
        <v>41487</v>
      </c>
      <c r="B26" s="15">
        <v>97.896230000000003</v>
      </c>
      <c r="C26" s="15">
        <v>118.09403</v>
      </c>
      <c r="D26" s="15">
        <v>116.95738</v>
      </c>
      <c r="E26" s="15">
        <v>123.69369</v>
      </c>
      <c r="F26" s="15">
        <v>87.736840000000001</v>
      </c>
      <c r="G26" s="15">
        <v>82.728790000000004</v>
      </c>
      <c r="H26" s="15">
        <v>119.82437</v>
      </c>
      <c r="I26" s="15">
        <v>42.988950000000003</v>
      </c>
      <c r="J26" s="15">
        <v>130.67049</v>
      </c>
      <c r="K26" s="15">
        <v>116.69555</v>
      </c>
      <c r="L26" s="15">
        <v>125.40334</v>
      </c>
      <c r="M26" s="15">
        <v>113.0278</v>
      </c>
      <c r="N26" s="15">
        <v>92.169669999999996</v>
      </c>
      <c r="O26" s="15">
        <v>103.1824</v>
      </c>
      <c r="P26" s="15">
        <v>51.134799999999998</v>
      </c>
      <c r="Q26" s="15">
        <v>96.534499999999994</v>
      </c>
      <c r="R26" s="15">
        <v>84.214600000000004</v>
      </c>
      <c r="S26" s="15">
        <v>104.13688</v>
      </c>
    </row>
    <row r="27" spans="1:19" ht="14.4" x14ac:dyDescent="0.3">
      <c r="A27" s="4">
        <v>41518</v>
      </c>
      <c r="B27" s="15">
        <v>98.935479999999998</v>
      </c>
      <c r="C27" s="15">
        <v>118.205</v>
      </c>
      <c r="D27" s="15">
        <v>116.63845000000001</v>
      </c>
      <c r="E27" s="15">
        <v>125.14136000000001</v>
      </c>
      <c r="F27" s="15">
        <v>88.989099999999993</v>
      </c>
      <c r="G27" s="15">
        <v>83.758070000000004</v>
      </c>
      <c r="H27" s="15">
        <v>120.45668000000001</v>
      </c>
      <c r="I27" s="15">
        <v>44.65372</v>
      </c>
      <c r="J27" s="15">
        <v>132.06910999999999</v>
      </c>
      <c r="K27" s="15">
        <v>117.48477</v>
      </c>
      <c r="L27" s="15">
        <v>124.69307000000001</v>
      </c>
      <c r="M27" s="15">
        <v>114.65947</v>
      </c>
      <c r="N27" s="15">
        <v>93.394139999999993</v>
      </c>
      <c r="O27" s="15">
        <v>103.84041999999999</v>
      </c>
      <c r="P27" s="15">
        <v>53.466160000000002</v>
      </c>
      <c r="Q27" s="15">
        <v>91.149690000000007</v>
      </c>
      <c r="R27" s="15">
        <v>86.296629999999993</v>
      </c>
      <c r="S27" s="15">
        <v>105.93016</v>
      </c>
    </row>
    <row r="28" spans="1:19" ht="14.4" x14ac:dyDescent="0.3">
      <c r="A28" s="4">
        <v>41548</v>
      </c>
      <c r="B28" s="15">
        <v>99.362880000000004</v>
      </c>
      <c r="C28" s="15">
        <v>119.5059</v>
      </c>
      <c r="D28" s="15">
        <v>116.57796999999999</v>
      </c>
      <c r="E28" s="15">
        <v>136.21268000000001</v>
      </c>
      <c r="F28" s="15">
        <v>90.021109999999993</v>
      </c>
      <c r="G28" s="15">
        <v>84.474410000000006</v>
      </c>
      <c r="H28" s="15">
        <v>121.39310999999999</v>
      </c>
      <c r="I28" s="15">
        <v>46.708840000000002</v>
      </c>
      <c r="J28" s="15">
        <v>135.42908</v>
      </c>
      <c r="K28" s="15">
        <v>116.34828</v>
      </c>
      <c r="L28" s="15">
        <v>124.73544</v>
      </c>
      <c r="M28" s="15">
        <v>113.26857</v>
      </c>
      <c r="N28" s="15">
        <v>94.608739999999997</v>
      </c>
      <c r="O28" s="15">
        <v>103.30425</v>
      </c>
      <c r="P28" s="15">
        <v>55.329239999999999</v>
      </c>
      <c r="Q28" s="15">
        <v>100.43191</v>
      </c>
      <c r="R28" s="15">
        <v>87.125569999999996</v>
      </c>
      <c r="S28" s="15">
        <v>106.34345</v>
      </c>
    </row>
    <row r="29" spans="1:19" ht="14.4" x14ac:dyDescent="0.3">
      <c r="A29" s="4">
        <v>41579</v>
      </c>
      <c r="B29" s="15">
        <v>99.997510000000005</v>
      </c>
      <c r="C29" s="15">
        <v>117.65366</v>
      </c>
      <c r="D29" s="15">
        <v>116.73782</v>
      </c>
      <c r="E29" s="15">
        <v>126.22962</v>
      </c>
      <c r="F29" s="15">
        <v>90.474260000000001</v>
      </c>
      <c r="G29" s="15">
        <v>85.023070000000004</v>
      </c>
      <c r="H29" s="15">
        <v>121.45885</v>
      </c>
      <c r="I29" s="15">
        <v>47.640430000000002</v>
      </c>
      <c r="J29" s="15">
        <v>137.23835</v>
      </c>
      <c r="K29" s="15">
        <v>118.00320000000001</v>
      </c>
      <c r="L29" s="15">
        <v>124.64373999999999</v>
      </c>
      <c r="M29" s="15">
        <v>116.32026999999999</v>
      </c>
      <c r="N29" s="15">
        <v>94.031000000000006</v>
      </c>
      <c r="O29" s="15">
        <v>102.80467</v>
      </c>
      <c r="P29" s="15">
        <v>51.278700000000001</v>
      </c>
      <c r="Q29" s="15">
        <v>95.132580000000004</v>
      </c>
      <c r="R29" s="15">
        <v>89.7727</v>
      </c>
      <c r="S29" s="15">
        <v>104.95095000000001</v>
      </c>
    </row>
    <row r="30" spans="1:19" ht="14.4" x14ac:dyDescent="0.3">
      <c r="A30" s="4">
        <v>41609</v>
      </c>
      <c r="B30" s="15">
        <v>100.14977</v>
      </c>
      <c r="C30" s="15">
        <v>117.61548999999999</v>
      </c>
      <c r="D30" s="15">
        <v>116.39847</v>
      </c>
      <c r="E30" s="15">
        <v>126.26913</v>
      </c>
      <c r="F30" s="15">
        <v>90.612830000000002</v>
      </c>
      <c r="G30" s="15">
        <v>85.710999999999999</v>
      </c>
      <c r="H30" s="15">
        <v>122.06281</v>
      </c>
      <c r="I30" s="15">
        <v>48.506959999999999</v>
      </c>
      <c r="J30" s="15">
        <v>135.19964999999999</v>
      </c>
      <c r="K30" s="15">
        <v>117.02363</v>
      </c>
      <c r="L30" s="15">
        <v>120.22864</v>
      </c>
      <c r="M30" s="15">
        <v>114.32321</v>
      </c>
      <c r="N30" s="15">
        <v>93.818299999999994</v>
      </c>
      <c r="O30" s="15">
        <v>100.35635000000001</v>
      </c>
      <c r="P30" s="15">
        <v>51.99315</v>
      </c>
      <c r="Q30" s="15">
        <v>98.194919999999996</v>
      </c>
      <c r="R30" s="15">
        <v>90.768469999999994</v>
      </c>
      <c r="S30" s="15">
        <v>105.83265</v>
      </c>
    </row>
    <row r="31" spans="1:19" ht="14.4" x14ac:dyDescent="0.3">
      <c r="A31" s="4">
        <v>41640</v>
      </c>
      <c r="B31" s="15">
        <v>100.77706000000001</v>
      </c>
      <c r="C31" s="15">
        <v>117.34993</v>
      </c>
      <c r="D31" s="15">
        <v>115.76354000000001</v>
      </c>
      <c r="E31" s="15">
        <v>127.10856</v>
      </c>
      <c r="F31" s="15">
        <v>92.442949999999996</v>
      </c>
      <c r="G31" s="15">
        <v>87.863380000000006</v>
      </c>
      <c r="H31" s="15">
        <v>121.73005000000001</v>
      </c>
      <c r="I31" s="15">
        <v>54.836170000000003</v>
      </c>
      <c r="J31" s="15">
        <v>128.77162999999999</v>
      </c>
      <c r="K31" s="15">
        <v>118.62615</v>
      </c>
      <c r="L31" s="15">
        <v>135.45074</v>
      </c>
      <c r="M31" s="15">
        <v>113.58532</v>
      </c>
      <c r="N31" s="15">
        <v>94.899910000000006</v>
      </c>
      <c r="O31" s="15">
        <v>102.10521</v>
      </c>
      <c r="P31" s="15">
        <v>53.39649</v>
      </c>
      <c r="Q31" s="15">
        <v>109.13014</v>
      </c>
      <c r="R31" s="15">
        <v>94.001660000000001</v>
      </c>
      <c r="S31" s="15">
        <v>106.69247</v>
      </c>
    </row>
    <row r="32" spans="1:19" ht="14.4" x14ac:dyDescent="0.3">
      <c r="A32" s="4">
        <v>41671</v>
      </c>
      <c r="B32" s="15">
        <v>100.22459000000001</v>
      </c>
      <c r="C32" s="15">
        <v>117.38363</v>
      </c>
      <c r="D32" s="15">
        <v>115.48658</v>
      </c>
      <c r="E32" s="15">
        <v>125.87761999999999</v>
      </c>
      <c r="F32" s="15">
        <v>90.542649999999995</v>
      </c>
      <c r="G32" s="15">
        <v>85.642910000000001</v>
      </c>
      <c r="H32" s="15">
        <v>122.14454000000001</v>
      </c>
      <c r="I32" s="15">
        <v>46.26972</v>
      </c>
      <c r="J32" s="15">
        <v>137.92426</v>
      </c>
      <c r="K32" s="15">
        <v>117.39815</v>
      </c>
      <c r="L32" s="15">
        <v>125.4742</v>
      </c>
      <c r="M32" s="15">
        <v>114.50149999999999</v>
      </c>
      <c r="N32" s="15">
        <v>95.952650000000006</v>
      </c>
      <c r="O32" s="15">
        <v>104.14239999999999</v>
      </c>
      <c r="P32" s="15">
        <v>52.118409999999997</v>
      </c>
      <c r="Q32" s="15">
        <v>115.12208</v>
      </c>
      <c r="R32" s="15">
        <v>89.833420000000004</v>
      </c>
      <c r="S32" s="15">
        <v>103.80079000000001</v>
      </c>
    </row>
    <row r="33" spans="1:19" ht="14.4" x14ac:dyDescent="0.3">
      <c r="A33" s="4">
        <v>41699</v>
      </c>
      <c r="B33" s="15">
        <v>100.46943</v>
      </c>
      <c r="C33" s="15">
        <v>116.01994999999999</v>
      </c>
      <c r="D33" s="15">
        <v>115.09602</v>
      </c>
      <c r="E33" s="15">
        <v>120.61405000000001</v>
      </c>
      <c r="F33" s="15">
        <v>92.476429999999993</v>
      </c>
      <c r="G33" s="15">
        <v>86.230369999999994</v>
      </c>
      <c r="H33" s="15">
        <v>122.85803</v>
      </c>
      <c r="I33" s="15">
        <v>47.673740000000002</v>
      </c>
      <c r="J33" s="15">
        <v>137.38607999999999</v>
      </c>
      <c r="K33" s="15">
        <v>117.3817</v>
      </c>
      <c r="L33" s="15">
        <v>124.23669</v>
      </c>
      <c r="M33" s="15">
        <v>114.68871</v>
      </c>
      <c r="N33" s="15">
        <v>95.500699999999995</v>
      </c>
      <c r="O33" s="15">
        <v>104.83315</v>
      </c>
      <c r="P33" s="15">
        <v>54.599980000000002</v>
      </c>
      <c r="Q33" s="15">
        <v>101.84739999999999</v>
      </c>
      <c r="R33" s="15">
        <v>86.588750000000005</v>
      </c>
      <c r="S33" s="15">
        <v>104.48521</v>
      </c>
    </row>
    <row r="34" spans="1:19" ht="14.4" x14ac:dyDescent="0.3">
      <c r="A34" s="4">
        <v>41730</v>
      </c>
      <c r="B34" s="15">
        <v>100.7287</v>
      </c>
      <c r="C34" s="15">
        <v>116.86124</v>
      </c>
      <c r="D34" s="15">
        <v>115.44391</v>
      </c>
      <c r="E34" s="15">
        <v>125.17277</v>
      </c>
      <c r="F34" s="15">
        <v>91.691429999999997</v>
      </c>
      <c r="G34" s="15">
        <v>86.048249999999996</v>
      </c>
      <c r="H34" s="15">
        <v>122.40340999999999</v>
      </c>
      <c r="I34" s="15">
        <v>47.46593</v>
      </c>
      <c r="J34" s="15">
        <v>141.78375</v>
      </c>
      <c r="K34" s="15">
        <v>117.00855</v>
      </c>
      <c r="L34" s="15">
        <v>124.94174</v>
      </c>
      <c r="M34" s="15">
        <v>114.18819000000001</v>
      </c>
      <c r="N34" s="15">
        <v>95.624139999999997</v>
      </c>
      <c r="O34" s="15">
        <v>104.35523999999999</v>
      </c>
      <c r="P34" s="15">
        <v>54.225760000000001</v>
      </c>
      <c r="Q34" s="15">
        <v>100.24645</v>
      </c>
      <c r="R34" s="15">
        <v>91.074219999999997</v>
      </c>
      <c r="S34" s="15">
        <v>106.92897000000001</v>
      </c>
    </row>
    <row r="35" spans="1:19" ht="14.4" x14ac:dyDescent="0.3">
      <c r="A35" s="4">
        <v>41760</v>
      </c>
      <c r="B35" s="15">
        <v>100.32041</v>
      </c>
      <c r="C35" s="15">
        <v>118.47637</v>
      </c>
      <c r="D35" s="15">
        <v>115.95098</v>
      </c>
      <c r="E35" s="15">
        <v>130.82203000000001</v>
      </c>
      <c r="F35" s="15">
        <v>92.098060000000004</v>
      </c>
      <c r="G35" s="15">
        <v>85.975129999999993</v>
      </c>
      <c r="H35" s="15">
        <v>122.42565999999999</v>
      </c>
      <c r="I35" s="15">
        <v>48.075090000000003</v>
      </c>
      <c r="J35" s="15">
        <v>147.21095</v>
      </c>
      <c r="K35" s="15">
        <v>116.77012999999999</v>
      </c>
      <c r="L35" s="15">
        <v>123.54036000000001</v>
      </c>
      <c r="M35" s="15">
        <v>114.08534</v>
      </c>
      <c r="N35" s="15">
        <v>94.626140000000007</v>
      </c>
      <c r="O35" s="15">
        <v>104.84571</v>
      </c>
      <c r="P35" s="15">
        <v>50.65361</v>
      </c>
      <c r="Q35" s="15">
        <v>108.20256999999999</v>
      </c>
      <c r="R35" s="15">
        <v>86.979110000000006</v>
      </c>
      <c r="S35" s="15">
        <v>103.71335000000001</v>
      </c>
    </row>
    <row r="36" spans="1:19" ht="14.4" x14ac:dyDescent="0.3">
      <c r="A36" s="4">
        <v>41791</v>
      </c>
      <c r="B36" s="15">
        <v>99.886989999999997</v>
      </c>
      <c r="C36" s="15">
        <v>112.17392</v>
      </c>
      <c r="D36" s="15">
        <v>111.17434</v>
      </c>
      <c r="E36" s="15">
        <v>119.55493</v>
      </c>
      <c r="F36" s="15">
        <v>93.119739999999993</v>
      </c>
      <c r="G36" s="15">
        <v>86.149190000000004</v>
      </c>
      <c r="H36" s="15">
        <v>120.60936</v>
      </c>
      <c r="I36" s="15">
        <v>49.618940000000002</v>
      </c>
      <c r="J36" s="15">
        <v>157.87058999999999</v>
      </c>
      <c r="K36" s="15">
        <v>116.49262</v>
      </c>
      <c r="L36" s="15">
        <v>121.23369</v>
      </c>
      <c r="M36" s="15">
        <v>114.43395</v>
      </c>
      <c r="N36" s="15">
        <v>91.670069999999996</v>
      </c>
      <c r="O36" s="15">
        <v>102.62536</v>
      </c>
      <c r="P36" s="15">
        <v>52.769509999999997</v>
      </c>
      <c r="Q36" s="15">
        <v>99.216290000000001</v>
      </c>
      <c r="R36" s="15">
        <v>85.202269999999999</v>
      </c>
      <c r="S36" s="15">
        <v>104.29485</v>
      </c>
    </row>
    <row r="37" spans="1:19" ht="14.4" x14ac:dyDescent="0.3">
      <c r="A37" s="4">
        <v>41821</v>
      </c>
      <c r="B37" s="15">
        <v>100.31964000000001</v>
      </c>
      <c r="C37" s="15">
        <v>109.91219</v>
      </c>
      <c r="D37" s="15">
        <v>108.52387</v>
      </c>
      <c r="E37" s="15">
        <v>117.25883</v>
      </c>
      <c r="F37" s="15">
        <v>91.623249999999999</v>
      </c>
      <c r="G37" s="15">
        <v>86.649460000000005</v>
      </c>
      <c r="H37" s="15">
        <v>123.07241</v>
      </c>
      <c r="I37" s="15">
        <v>49.218919999999997</v>
      </c>
      <c r="J37" s="15">
        <v>129.36136999999999</v>
      </c>
      <c r="K37" s="15">
        <v>117.00235000000001</v>
      </c>
      <c r="L37" s="15">
        <v>120.3927</v>
      </c>
      <c r="M37" s="15">
        <v>115.68420999999999</v>
      </c>
      <c r="N37" s="15">
        <v>95.831829999999997</v>
      </c>
      <c r="O37" s="15">
        <v>103.07498</v>
      </c>
      <c r="P37" s="15">
        <v>54.751089999999998</v>
      </c>
      <c r="Q37" s="15">
        <v>122.45433</v>
      </c>
      <c r="R37" s="15">
        <v>89.905889999999999</v>
      </c>
      <c r="S37" s="15">
        <v>103.56093</v>
      </c>
    </row>
    <row r="38" spans="1:19" ht="14.4" x14ac:dyDescent="0.3">
      <c r="A38" s="4">
        <v>41852</v>
      </c>
      <c r="B38" s="15">
        <v>100.28888000000001</v>
      </c>
      <c r="C38" s="15">
        <v>115.68891000000001</v>
      </c>
      <c r="D38" s="15">
        <v>114.56238999999999</v>
      </c>
      <c r="E38" s="15">
        <v>120.24733000000001</v>
      </c>
      <c r="F38" s="15">
        <v>91.158680000000004</v>
      </c>
      <c r="G38" s="15">
        <v>86.614779999999996</v>
      </c>
      <c r="H38" s="15">
        <v>121.44843</v>
      </c>
      <c r="I38" s="15">
        <v>49.705919999999999</v>
      </c>
      <c r="J38" s="15">
        <v>130.398</v>
      </c>
      <c r="K38" s="15">
        <v>117.5431</v>
      </c>
      <c r="L38" s="15">
        <v>120.47123000000001</v>
      </c>
      <c r="M38" s="15">
        <v>115.93311</v>
      </c>
      <c r="N38" s="15">
        <v>94.484809999999996</v>
      </c>
      <c r="O38" s="15">
        <v>102.8283</v>
      </c>
      <c r="P38" s="15">
        <v>53.869889999999998</v>
      </c>
      <c r="Q38" s="15">
        <v>109.91316</v>
      </c>
      <c r="R38" s="15">
        <v>87.77046</v>
      </c>
      <c r="S38" s="15">
        <v>107.49198</v>
      </c>
    </row>
    <row r="39" spans="1:19" ht="14.4" x14ac:dyDescent="0.3">
      <c r="A39" s="4">
        <v>41883</v>
      </c>
      <c r="B39" s="15">
        <v>100.84473</v>
      </c>
      <c r="C39" s="15">
        <v>114.3865</v>
      </c>
      <c r="D39" s="15">
        <v>112.57980999999999</v>
      </c>
      <c r="E39" s="15">
        <v>125.48554</v>
      </c>
      <c r="F39" s="15">
        <v>92.250420000000005</v>
      </c>
      <c r="G39" s="15">
        <v>87.260040000000004</v>
      </c>
      <c r="H39" s="15">
        <v>124.31314</v>
      </c>
      <c r="I39" s="15">
        <v>49.798310000000001</v>
      </c>
      <c r="J39" s="15">
        <v>131.81218999999999</v>
      </c>
      <c r="K39" s="15">
        <v>119.07402999999999</v>
      </c>
      <c r="L39" s="15">
        <v>124.90191</v>
      </c>
      <c r="M39" s="15">
        <v>116.8489</v>
      </c>
      <c r="N39" s="15">
        <v>95.224959999999996</v>
      </c>
      <c r="O39" s="15">
        <v>103.28111</v>
      </c>
      <c r="P39" s="15">
        <v>55.142910000000001</v>
      </c>
      <c r="Q39" s="15">
        <v>111.34157999999999</v>
      </c>
      <c r="R39" s="15">
        <v>88.107039999999998</v>
      </c>
      <c r="S39" s="15">
        <v>105.05471</v>
      </c>
    </row>
    <row r="40" spans="1:19" ht="14.4" x14ac:dyDescent="0.3">
      <c r="A40" s="4">
        <v>41913</v>
      </c>
      <c r="B40" s="15">
        <v>101.47187</v>
      </c>
      <c r="C40" s="15">
        <v>114.33425</v>
      </c>
      <c r="D40" s="15">
        <v>113.16386</v>
      </c>
      <c r="E40" s="15">
        <v>120.85482</v>
      </c>
      <c r="F40" s="15">
        <v>93.604609999999994</v>
      </c>
      <c r="G40" s="15">
        <v>88.962000000000003</v>
      </c>
      <c r="H40" s="15">
        <v>126.47213000000001</v>
      </c>
      <c r="I40" s="15">
        <v>50.834960000000002</v>
      </c>
      <c r="J40" s="15">
        <v>130.93783999999999</v>
      </c>
      <c r="K40" s="15">
        <v>119.06589</v>
      </c>
      <c r="L40" s="15">
        <v>120.41744</v>
      </c>
      <c r="M40" s="15">
        <v>118.14152</v>
      </c>
      <c r="N40" s="15">
        <v>95.115819999999999</v>
      </c>
      <c r="O40" s="15">
        <v>103.26743</v>
      </c>
      <c r="P40" s="15">
        <v>57.66572</v>
      </c>
      <c r="Q40" s="15">
        <v>101.48145</v>
      </c>
      <c r="R40" s="15">
        <v>87.320070000000001</v>
      </c>
      <c r="S40" s="15">
        <v>108.55237</v>
      </c>
    </row>
    <row r="41" spans="1:19" ht="14.4" x14ac:dyDescent="0.3">
      <c r="A41" s="4">
        <v>41944</v>
      </c>
      <c r="B41" s="15">
        <v>102.04282000000001</v>
      </c>
      <c r="C41" s="15">
        <v>113.00855</v>
      </c>
      <c r="D41" s="15">
        <v>111.36991</v>
      </c>
      <c r="E41" s="15">
        <v>120.47703</v>
      </c>
      <c r="F41" s="15">
        <v>94.357439999999997</v>
      </c>
      <c r="G41" s="15">
        <v>89.417349999999999</v>
      </c>
      <c r="H41" s="15">
        <v>125.66772</v>
      </c>
      <c r="I41" s="15">
        <v>51.731349999999999</v>
      </c>
      <c r="J41" s="15">
        <v>135.34548000000001</v>
      </c>
      <c r="K41" s="15">
        <v>117.57391</v>
      </c>
      <c r="L41" s="15">
        <v>119.32872</v>
      </c>
      <c r="M41" s="15">
        <v>117.46502</v>
      </c>
      <c r="N41" s="15">
        <v>96.683930000000004</v>
      </c>
      <c r="O41" s="15">
        <v>105.07846000000001</v>
      </c>
      <c r="P41" s="15">
        <v>59.717179999999999</v>
      </c>
      <c r="Q41" s="15">
        <v>104.92151</v>
      </c>
      <c r="R41" s="15">
        <v>90.486090000000004</v>
      </c>
      <c r="S41" s="15">
        <v>102.99445</v>
      </c>
    </row>
    <row r="42" spans="1:19" ht="14.4" x14ac:dyDescent="0.3">
      <c r="A42" s="4">
        <v>41974</v>
      </c>
      <c r="B42" s="15">
        <v>99.891199999999998</v>
      </c>
      <c r="C42" s="15">
        <v>115.11517000000001</v>
      </c>
      <c r="D42" s="15">
        <v>112.33396999999999</v>
      </c>
      <c r="E42" s="15">
        <v>137.07293999999999</v>
      </c>
      <c r="F42" s="15">
        <v>90.325640000000007</v>
      </c>
      <c r="G42" s="15">
        <v>86.13176</v>
      </c>
      <c r="H42" s="15">
        <v>124.30794</v>
      </c>
      <c r="I42" s="15">
        <v>48.306750000000001</v>
      </c>
      <c r="J42" s="15">
        <v>128.16287</v>
      </c>
      <c r="K42" s="15">
        <v>119.64421</v>
      </c>
      <c r="L42" s="15">
        <v>117.48975</v>
      </c>
      <c r="M42" s="15">
        <v>118.45271</v>
      </c>
      <c r="N42" s="15">
        <v>93.0261</v>
      </c>
      <c r="O42" s="15">
        <v>100.69049</v>
      </c>
      <c r="P42" s="15">
        <v>66.398880000000005</v>
      </c>
      <c r="Q42" s="15">
        <v>95.361819999999994</v>
      </c>
      <c r="R42" s="15">
        <v>86.674509999999998</v>
      </c>
      <c r="S42" s="15">
        <v>99.100179999999995</v>
      </c>
    </row>
    <row r="43" spans="1:19" ht="14.4" x14ac:dyDescent="0.3">
      <c r="A43" s="4">
        <v>42005</v>
      </c>
      <c r="B43" s="15">
        <v>98.080749999999995</v>
      </c>
      <c r="C43" s="15">
        <v>113.75534</v>
      </c>
      <c r="D43" s="15">
        <v>111.62696</v>
      </c>
      <c r="E43" s="15">
        <v>126.57796</v>
      </c>
      <c r="F43" s="15">
        <v>93.004499999999993</v>
      </c>
      <c r="G43" s="15">
        <v>88.536180000000002</v>
      </c>
      <c r="H43" s="15">
        <v>124.31686999999999</v>
      </c>
      <c r="I43" s="15">
        <v>52.040770000000002</v>
      </c>
      <c r="J43" s="15">
        <v>126.88387</v>
      </c>
      <c r="K43" s="15">
        <v>116.61615</v>
      </c>
      <c r="L43" s="15">
        <v>116.44166</v>
      </c>
      <c r="M43" s="15">
        <v>116.91117</v>
      </c>
      <c r="N43" s="15">
        <v>89.238079999999997</v>
      </c>
      <c r="O43" s="15">
        <v>97.789339999999996</v>
      </c>
      <c r="P43" s="15">
        <v>60.43629</v>
      </c>
      <c r="Q43" s="15">
        <v>93.022080000000003</v>
      </c>
      <c r="R43" s="15">
        <v>85.655429999999996</v>
      </c>
      <c r="S43" s="15">
        <v>99.303299999999993</v>
      </c>
    </row>
    <row r="44" spans="1:19" ht="14.4" x14ac:dyDescent="0.3">
      <c r="A44" s="4">
        <v>42036</v>
      </c>
      <c r="B44" s="15">
        <v>98.796279999999996</v>
      </c>
      <c r="C44" s="15">
        <v>113.91253</v>
      </c>
      <c r="D44" s="15">
        <v>111.25322</v>
      </c>
      <c r="E44" s="15">
        <v>126.45713000000001</v>
      </c>
      <c r="F44" s="15">
        <v>95.004999999999995</v>
      </c>
      <c r="G44" s="15">
        <v>89.842699999999994</v>
      </c>
      <c r="H44" s="15">
        <v>124.62075</v>
      </c>
      <c r="I44" s="15">
        <v>53.365369999999999</v>
      </c>
      <c r="J44" s="15">
        <v>134.28478000000001</v>
      </c>
      <c r="K44" s="15">
        <v>114.72675</v>
      </c>
      <c r="L44" s="15">
        <v>112.02862</v>
      </c>
      <c r="M44" s="15">
        <v>115.66602</v>
      </c>
      <c r="N44" s="15">
        <v>89.748279999999994</v>
      </c>
      <c r="O44" s="15">
        <v>94.341589999999997</v>
      </c>
      <c r="P44" s="15">
        <v>60.703479999999999</v>
      </c>
      <c r="Q44" s="15">
        <v>101.706</v>
      </c>
      <c r="R44" s="15">
        <v>86.281360000000006</v>
      </c>
      <c r="S44" s="15">
        <v>98.566019999999995</v>
      </c>
    </row>
    <row r="45" spans="1:19" ht="14.4" x14ac:dyDescent="0.3">
      <c r="A45" s="4">
        <v>42064</v>
      </c>
      <c r="B45" s="15">
        <v>99.976410000000001</v>
      </c>
      <c r="C45" s="15">
        <v>110.76564</v>
      </c>
      <c r="D45" s="15">
        <v>108.57935000000001</v>
      </c>
      <c r="E45" s="15">
        <v>125.21602</v>
      </c>
      <c r="F45" s="15">
        <v>95.22672</v>
      </c>
      <c r="G45" s="15">
        <v>90.333929999999995</v>
      </c>
      <c r="H45" s="15">
        <v>126.22392000000001</v>
      </c>
      <c r="I45" s="15">
        <v>54.01943</v>
      </c>
      <c r="J45" s="15">
        <v>136.36364</v>
      </c>
      <c r="K45" s="15">
        <v>117.16352999999999</v>
      </c>
      <c r="L45" s="15">
        <v>115.78440000000001</v>
      </c>
      <c r="M45" s="15">
        <v>116.44110000000001</v>
      </c>
      <c r="N45" s="15">
        <v>92.871930000000006</v>
      </c>
      <c r="O45" s="15">
        <v>97.268720000000002</v>
      </c>
      <c r="P45" s="15">
        <v>63.222279999999998</v>
      </c>
      <c r="Q45" s="15">
        <v>111.40560000000001</v>
      </c>
      <c r="R45" s="15">
        <v>87.9208</v>
      </c>
      <c r="S45" s="15">
        <v>97.523349999999994</v>
      </c>
    </row>
    <row r="46" spans="1:19" ht="14.4" x14ac:dyDescent="0.3">
      <c r="A46" s="4">
        <v>42095</v>
      </c>
      <c r="B46" s="15">
        <v>98.128829999999994</v>
      </c>
      <c r="C46" s="15">
        <v>109.75987000000001</v>
      </c>
      <c r="D46" s="15">
        <v>108.16431</v>
      </c>
      <c r="E46" s="15">
        <v>119.40204</v>
      </c>
      <c r="F46" s="15">
        <v>92.852140000000006</v>
      </c>
      <c r="G46" s="15">
        <v>88.100520000000003</v>
      </c>
      <c r="H46" s="15">
        <v>123.87419</v>
      </c>
      <c r="I46" s="15">
        <v>50.82114</v>
      </c>
      <c r="J46" s="15">
        <v>132.48786999999999</v>
      </c>
      <c r="K46" s="15">
        <v>114.75241</v>
      </c>
      <c r="L46" s="15">
        <v>110.64102</v>
      </c>
      <c r="M46" s="15">
        <v>115.74102000000001</v>
      </c>
      <c r="N46" s="15">
        <v>89.577929999999995</v>
      </c>
      <c r="O46" s="15">
        <v>94.243840000000006</v>
      </c>
      <c r="P46" s="15">
        <v>62.387270000000001</v>
      </c>
      <c r="Q46" s="15">
        <v>110.97029999999999</v>
      </c>
      <c r="R46" s="15">
        <v>84.723039999999997</v>
      </c>
      <c r="S46" s="15">
        <v>96.049180000000007</v>
      </c>
    </row>
    <row r="47" spans="1:19" ht="14.4" x14ac:dyDescent="0.3">
      <c r="A47" s="4">
        <v>42125</v>
      </c>
      <c r="B47" s="15">
        <v>98.130660000000006</v>
      </c>
      <c r="C47" s="15">
        <v>108.36263</v>
      </c>
      <c r="D47" s="15">
        <v>105.48188</v>
      </c>
      <c r="E47" s="15">
        <v>120.78771</v>
      </c>
      <c r="F47" s="15">
        <v>92.929929999999999</v>
      </c>
      <c r="G47" s="15">
        <v>88.427580000000006</v>
      </c>
      <c r="H47" s="15">
        <v>123.77615</v>
      </c>
      <c r="I47" s="15">
        <v>51.924750000000003</v>
      </c>
      <c r="J47" s="15">
        <v>132.09263999999999</v>
      </c>
      <c r="K47" s="15">
        <v>115.39866000000001</v>
      </c>
      <c r="L47" s="15">
        <v>113.21322000000001</v>
      </c>
      <c r="M47" s="15">
        <v>115.67259</v>
      </c>
      <c r="N47" s="15">
        <v>90.517210000000006</v>
      </c>
      <c r="O47" s="15">
        <v>93.143230000000003</v>
      </c>
      <c r="P47" s="15">
        <v>62.784320000000001</v>
      </c>
      <c r="Q47" s="15">
        <v>126.41685</v>
      </c>
      <c r="R47" s="15">
        <v>85.595050000000001</v>
      </c>
      <c r="S47" s="15">
        <v>97.640100000000004</v>
      </c>
    </row>
    <row r="48" spans="1:19" ht="14.4" x14ac:dyDescent="0.3">
      <c r="A48" s="4">
        <v>42156</v>
      </c>
      <c r="B48" s="15">
        <v>96.481909999999999</v>
      </c>
      <c r="C48" s="15">
        <v>109.65691</v>
      </c>
      <c r="D48" s="15">
        <v>109.05936</v>
      </c>
      <c r="E48" s="15">
        <v>118.12988</v>
      </c>
      <c r="F48" s="15">
        <v>91.481960000000001</v>
      </c>
      <c r="G48" s="15">
        <v>87.320449999999994</v>
      </c>
      <c r="H48" s="15">
        <v>122.82088</v>
      </c>
      <c r="I48" s="15">
        <v>50.72231</v>
      </c>
      <c r="J48" s="15">
        <v>127.58839999999999</v>
      </c>
      <c r="K48" s="15">
        <v>113.92653</v>
      </c>
      <c r="L48" s="15">
        <v>112.04599</v>
      </c>
      <c r="M48" s="15">
        <v>114.14815</v>
      </c>
      <c r="N48" s="15">
        <v>87.006529999999998</v>
      </c>
      <c r="O48" s="15">
        <v>92.793390000000002</v>
      </c>
      <c r="P48" s="15">
        <v>63.468969999999999</v>
      </c>
      <c r="Q48" s="15">
        <v>105.01034</v>
      </c>
      <c r="R48" s="15">
        <v>82.769319999999993</v>
      </c>
      <c r="S48" s="15">
        <v>95.786959999999993</v>
      </c>
    </row>
    <row r="49" spans="1:19" ht="14.4" x14ac:dyDescent="0.3">
      <c r="A49" s="4">
        <v>42186</v>
      </c>
      <c r="B49" s="15">
        <v>96.008020000000002</v>
      </c>
      <c r="C49" s="15">
        <v>106.59151</v>
      </c>
      <c r="D49" s="15">
        <v>105.13845000000001</v>
      </c>
      <c r="E49" s="15">
        <v>116.45241</v>
      </c>
      <c r="F49" s="15">
        <v>91.320650000000001</v>
      </c>
      <c r="G49" s="15">
        <v>86.319090000000003</v>
      </c>
      <c r="H49" s="15">
        <v>122.13927</v>
      </c>
      <c r="I49" s="15">
        <v>49.677259999999997</v>
      </c>
      <c r="J49" s="15">
        <v>130.48831000000001</v>
      </c>
      <c r="K49" s="15">
        <v>112.2748</v>
      </c>
      <c r="L49" s="15">
        <v>112.46913000000001</v>
      </c>
      <c r="M49" s="15">
        <v>111.76220000000001</v>
      </c>
      <c r="N49" s="15">
        <v>87.837230000000005</v>
      </c>
      <c r="O49" s="15">
        <v>91.924220000000005</v>
      </c>
      <c r="P49" s="15">
        <v>67.34742</v>
      </c>
      <c r="Q49" s="15">
        <v>99.168139999999994</v>
      </c>
      <c r="R49" s="15">
        <v>84.948849999999993</v>
      </c>
      <c r="S49" s="15">
        <v>94.825469999999996</v>
      </c>
    </row>
    <row r="50" spans="1:19" ht="14.4" x14ac:dyDescent="0.3">
      <c r="A50" s="4">
        <v>42217</v>
      </c>
      <c r="B50" s="15">
        <v>96.739170000000001</v>
      </c>
      <c r="C50" s="15">
        <v>106.5874</v>
      </c>
      <c r="D50" s="15">
        <v>105.11912</v>
      </c>
      <c r="E50" s="15">
        <v>113.90343</v>
      </c>
      <c r="F50" s="15">
        <v>91.632949999999994</v>
      </c>
      <c r="G50" s="15">
        <v>86.385189999999994</v>
      </c>
      <c r="H50" s="15">
        <v>119.62294</v>
      </c>
      <c r="I50" s="15">
        <v>51.259639999999997</v>
      </c>
      <c r="J50" s="15">
        <v>138.14994999999999</v>
      </c>
      <c r="K50" s="15">
        <v>111.36499000000001</v>
      </c>
      <c r="L50" s="15">
        <v>113.01996</v>
      </c>
      <c r="M50" s="15">
        <v>110.36591</v>
      </c>
      <c r="N50" s="15">
        <v>89.999899999999997</v>
      </c>
      <c r="O50" s="15">
        <v>91.401970000000006</v>
      </c>
      <c r="P50" s="15">
        <v>64.546869999999998</v>
      </c>
      <c r="Q50" s="15">
        <v>130.85691</v>
      </c>
      <c r="R50" s="15">
        <v>86.16995</v>
      </c>
      <c r="S50" s="15">
        <v>93.973799999999997</v>
      </c>
    </row>
    <row r="51" spans="1:19" ht="14.4" x14ac:dyDescent="0.3">
      <c r="A51" s="4">
        <v>42248</v>
      </c>
      <c r="B51" s="15">
        <v>95.916730000000001</v>
      </c>
      <c r="C51" s="15">
        <v>106.95887</v>
      </c>
      <c r="D51" s="15">
        <v>105.56233</v>
      </c>
      <c r="E51" s="15">
        <v>113.96892</v>
      </c>
      <c r="F51" s="15">
        <v>91.581050000000005</v>
      </c>
      <c r="G51" s="15">
        <v>86.661490000000001</v>
      </c>
      <c r="H51" s="15">
        <v>121.34271</v>
      </c>
      <c r="I51" s="15">
        <v>52.327370000000002</v>
      </c>
      <c r="J51" s="15">
        <v>131.85494</v>
      </c>
      <c r="K51" s="15">
        <v>109.39258</v>
      </c>
      <c r="L51" s="15">
        <v>106.60964</v>
      </c>
      <c r="M51" s="15">
        <v>110.24735</v>
      </c>
      <c r="N51" s="15">
        <v>88.611540000000005</v>
      </c>
      <c r="O51" s="15">
        <v>91.013189999999994</v>
      </c>
      <c r="P51" s="15">
        <v>69.156599999999997</v>
      </c>
      <c r="Q51" s="15">
        <v>115.93250999999999</v>
      </c>
      <c r="R51" s="15">
        <v>84.409000000000006</v>
      </c>
      <c r="S51" s="15">
        <v>94.406319999999994</v>
      </c>
    </row>
    <row r="52" spans="1:19" ht="14.4" x14ac:dyDescent="0.3">
      <c r="A52" s="4">
        <v>42278</v>
      </c>
      <c r="B52" s="15">
        <v>95.971549999999993</v>
      </c>
      <c r="C52" s="15">
        <v>108.29697</v>
      </c>
      <c r="D52" s="15">
        <v>106.57442</v>
      </c>
      <c r="E52" s="15">
        <v>117.18554</v>
      </c>
      <c r="F52" s="15">
        <v>91.153660000000002</v>
      </c>
      <c r="G52" s="15">
        <v>86.016040000000004</v>
      </c>
      <c r="H52" s="15">
        <v>121.58655</v>
      </c>
      <c r="I52" s="15">
        <v>49.677210000000002</v>
      </c>
      <c r="J52" s="15">
        <v>132.43204</v>
      </c>
      <c r="K52" s="15">
        <v>110.16571</v>
      </c>
      <c r="L52" s="15">
        <v>109.01992</v>
      </c>
      <c r="M52" s="15">
        <v>110.4057</v>
      </c>
      <c r="N52" s="15">
        <v>89.081419999999994</v>
      </c>
      <c r="O52" s="15">
        <v>90.070220000000006</v>
      </c>
      <c r="P52" s="15">
        <v>68.053359999999998</v>
      </c>
      <c r="Q52" s="15">
        <v>116.22683000000001</v>
      </c>
      <c r="R52" s="15">
        <v>85.932919999999996</v>
      </c>
      <c r="S52" s="15">
        <v>94.370099999999994</v>
      </c>
    </row>
    <row r="53" spans="1:19" ht="14.4" x14ac:dyDescent="0.3">
      <c r="A53" s="4">
        <v>42309</v>
      </c>
      <c r="B53" s="15">
        <v>95.12021</v>
      </c>
      <c r="C53" s="15">
        <v>106.78243999999999</v>
      </c>
      <c r="D53" s="15">
        <v>104.66342</v>
      </c>
      <c r="E53" s="15">
        <v>117.89443</v>
      </c>
      <c r="F53" s="15">
        <v>90.071470000000005</v>
      </c>
      <c r="G53" s="15">
        <v>85.498000000000005</v>
      </c>
      <c r="H53" s="15">
        <v>120.03137</v>
      </c>
      <c r="I53" s="15">
        <v>50.127879999999998</v>
      </c>
      <c r="J53" s="15">
        <v>127.47602999999999</v>
      </c>
      <c r="K53" s="15">
        <v>108.76384</v>
      </c>
      <c r="L53" s="15">
        <v>108.97261</v>
      </c>
      <c r="M53" s="15">
        <v>108.57393999999999</v>
      </c>
      <c r="N53" s="15">
        <v>88.206360000000004</v>
      </c>
      <c r="O53" s="15">
        <v>89.919619999999995</v>
      </c>
      <c r="P53" s="15">
        <v>69.147750000000002</v>
      </c>
      <c r="Q53" s="15">
        <v>115.14189</v>
      </c>
      <c r="R53" s="15">
        <v>83.742199999999997</v>
      </c>
      <c r="S53" s="15">
        <v>93.819879999999998</v>
      </c>
    </row>
    <row r="54" spans="1:19" ht="14.4" x14ac:dyDescent="0.3">
      <c r="A54" s="4">
        <v>42339</v>
      </c>
      <c r="B54" s="15">
        <v>94.564790000000002</v>
      </c>
      <c r="C54" s="15">
        <v>106.76103999999999</v>
      </c>
      <c r="D54" s="15">
        <v>105.60794</v>
      </c>
      <c r="E54" s="15">
        <v>115.21597</v>
      </c>
      <c r="F54" s="15">
        <v>89.904309999999995</v>
      </c>
      <c r="G54" s="15">
        <v>85.62433</v>
      </c>
      <c r="H54" s="15">
        <v>120.84113000000001</v>
      </c>
      <c r="I54" s="15">
        <v>52.448990000000002</v>
      </c>
      <c r="J54" s="15">
        <v>126.68904999999999</v>
      </c>
      <c r="K54" s="15">
        <v>108.16759</v>
      </c>
      <c r="L54" s="15">
        <v>102.70189000000001</v>
      </c>
      <c r="M54" s="15">
        <v>109.24581000000001</v>
      </c>
      <c r="N54" s="15">
        <v>86.245990000000006</v>
      </c>
      <c r="O54" s="15">
        <v>88.429640000000006</v>
      </c>
      <c r="P54" s="15">
        <v>70.964330000000004</v>
      </c>
      <c r="Q54" s="15">
        <v>107.83881</v>
      </c>
      <c r="R54" s="15">
        <v>82.908510000000007</v>
      </c>
      <c r="S54" s="15">
        <v>88.540649999999999</v>
      </c>
    </row>
    <row r="55" spans="1:19" ht="14.4" x14ac:dyDescent="0.3">
      <c r="A55" s="4">
        <v>42370</v>
      </c>
      <c r="B55" s="15">
        <v>94.221040000000002</v>
      </c>
      <c r="C55" s="15">
        <v>107.67609</v>
      </c>
      <c r="D55" s="15">
        <v>106.75809</v>
      </c>
      <c r="E55" s="15">
        <v>110.88938</v>
      </c>
      <c r="F55" s="15">
        <v>91.555229999999995</v>
      </c>
      <c r="G55" s="15">
        <v>86.898650000000004</v>
      </c>
      <c r="H55" s="15">
        <v>120.4383</v>
      </c>
      <c r="I55" s="15">
        <v>51.713920000000002</v>
      </c>
      <c r="J55" s="15">
        <v>127.5883</v>
      </c>
      <c r="K55" s="15">
        <v>108.25657</v>
      </c>
      <c r="L55" s="15">
        <v>102.32749</v>
      </c>
      <c r="M55" s="15">
        <v>109.71033</v>
      </c>
      <c r="N55" s="15">
        <v>85.747820000000004</v>
      </c>
      <c r="O55" s="15">
        <v>88.772530000000003</v>
      </c>
      <c r="P55" s="15">
        <v>63.896949999999997</v>
      </c>
      <c r="Q55" s="15">
        <v>112.86226000000001</v>
      </c>
      <c r="R55" s="15">
        <v>82.802170000000004</v>
      </c>
      <c r="S55" s="15">
        <v>92.422290000000004</v>
      </c>
    </row>
    <row r="56" spans="1:19" ht="14.4" x14ac:dyDescent="0.3">
      <c r="A56" s="4">
        <v>42401</v>
      </c>
      <c r="B56" s="15">
        <v>94.338629999999995</v>
      </c>
      <c r="C56" s="15">
        <v>109.98191</v>
      </c>
      <c r="D56" s="15">
        <v>106.38102000000001</v>
      </c>
      <c r="E56" s="15">
        <v>133.08494999999999</v>
      </c>
      <c r="F56" s="15">
        <v>86.908339999999995</v>
      </c>
      <c r="G56" s="15">
        <v>82.949539999999999</v>
      </c>
      <c r="H56" s="15">
        <v>119.78295</v>
      </c>
      <c r="I56" s="15">
        <v>47.651490000000003</v>
      </c>
      <c r="J56" s="15">
        <v>121.73860000000001</v>
      </c>
      <c r="K56" s="15">
        <v>109.66408</v>
      </c>
      <c r="L56" s="15">
        <v>106.89400999999999</v>
      </c>
      <c r="M56" s="15">
        <v>110.7199</v>
      </c>
      <c r="N56" s="15">
        <v>85.763000000000005</v>
      </c>
      <c r="O56" s="15">
        <v>86.517349999999993</v>
      </c>
      <c r="P56" s="15">
        <v>67.338449999999995</v>
      </c>
      <c r="Q56" s="15">
        <v>116.20011</v>
      </c>
      <c r="R56" s="15">
        <v>82.329009999999997</v>
      </c>
      <c r="S56" s="15">
        <v>89.164619999999999</v>
      </c>
    </row>
    <row r="57" spans="1:19" ht="14.4" x14ac:dyDescent="0.3">
      <c r="A57" s="4">
        <v>42430</v>
      </c>
      <c r="B57" s="15">
        <v>94.446399999999997</v>
      </c>
      <c r="C57" s="15">
        <v>106.74055</v>
      </c>
      <c r="D57" s="15">
        <v>104.00078000000001</v>
      </c>
      <c r="E57" s="15">
        <v>124.65906</v>
      </c>
      <c r="F57" s="15">
        <v>89.407300000000006</v>
      </c>
      <c r="G57" s="15">
        <v>85.336470000000006</v>
      </c>
      <c r="H57" s="15">
        <v>119.52127</v>
      </c>
      <c r="I57" s="15">
        <v>50.650210000000001</v>
      </c>
      <c r="J57" s="15">
        <v>122.37329</v>
      </c>
      <c r="K57" s="15">
        <v>109.33046</v>
      </c>
      <c r="L57" s="15">
        <v>104.65692</v>
      </c>
      <c r="M57" s="15">
        <v>110.02437999999999</v>
      </c>
      <c r="N57" s="15">
        <v>86.319980000000001</v>
      </c>
      <c r="O57" s="15">
        <v>87.202960000000004</v>
      </c>
      <c r="P57" s="15">
        <v>62.674770000000002</v>
      </c>
      <c r="Q57" s="15">
        <v>112.426</v>
      </c>
      <c r="R57" s="15">
        <v>83.352320000000006</v>
      </c>
      <c r="S57" s="15">
        <v>98.586190000000002</v>
      </c>
    </row>
    <row r="58" spans="1:19" ht="14.4" x14ac:dyDescent="0.3">
      <c r="A58" s="4">
        <v>42461</v>
      </c>
      <c r="B58" s="15">
        <v>92.719809999999995</v>
      </c>
      <c r="C58" s="15">
        <v>104.72452</v>
      </c>
      <c r="D58" s="15">
        <v>103.16895</v>
      </c>
      <c r="E58" s="15">
        <v>117.87105</v>
      </c>
      <c r="F58" s="15">
        <v>90.028440000000003</v>
      </c>
      <c r="G58" s="15">
        <v>85.913780000000003</v>
      </c>
      <c r="H58" s="15">
        <v>119.48681999999999</v>
      </c>
      <c r="I58" s="15">
        <v>51.788670000000003</v>
      </c>
      <c r="J58" s="15">
        <v>124.11675</v>
      </c>
      <c r="K58" s="15">
        <v>108.3827</v>
      </c>
      <c r="L58" s="15">
        <v>104.44195999999999</v>
      </c>
      <c r="M58" s="15">
        <v>109.40483</v>
      </c>
      <c r="N58" s="15">
        <v>82.229640000000003</v>
      </c>
      <c r="O58" s="15">
        <v>84.039100000000005</v>
      </c>
      <c r="P58" s="15">
        <v>60.867429999999999</v>
      </c>
      <c r="Q58" s="15">
        <v>112.16145</v>
      </c>
      <c r="R58" s="15">
        <v>80.565200000000004</v>
      </c>
      <c r="S58" s="15">
        <v>94.915040000000005</v>
      </c>
    </row>
    <row r="59" spans="1:19" ht="14.4" x14ac:dyDescent="0.3">
      <c r="A59" s="4">
        <v>42491</v>
      </c>
      <c r="B59" s="15">
        <v>92.672889999999995</v>
      </c>
      <c r="C59" s="15">
        <v>102.90989</v>
      </c>
      <c r="D59" s="15">
        <v>100.94486999999999</v>
      </c>
      <c r="E59" s="15">
        <v>110.39475</v>
      </c>
      <c r="F59" s="15">
        <v>90.207449999999994</v>
      </c>
      <c r="G59" s="15">
        <v>85.783199999999994</v>
      </c>
      <c r="H59" s="15">
        <v>119.01936000000001</v>
      </c>
      <c r="I59" s="15">
        <v>53.018839999999997</v>
      </c>
      <c r="J59" s="15">
        <v>127.19620999999999</v>
      </c>
      <c r="K59" s="15">
        <v>107.41556</v>
      </c>
      <c r="L59" s="15">
        <v>99.255529999999993</v>
      </c>
      <c r="M59" s="15">
        <v>109.98269999999999</v>
      </c>
      <c r="N59" s="15">
        <v>83.182990000000004</v>
      </c>
      <c r="O59" s="15">
        <v>83.907939999999996</v>
      </c>
      <c r="P59" s="15">
        <v>62.216769999999997</v>
      </c>
      <c r="Q59" s="15">
        <v>118.11922</v>
      </c>
      <c r="R59" s="15">
        <v>81.319519999999997</v>
      </c>
      <c r="S59" s="15">
        <v>92.429349999999999</v>
      </c>
    </row>
    <row r="60" spans="1:19" ht="14.4" x14ac:dyDescent="0.3">
      <c r="A60" s="4">
        <v>42522</v>
      </c>
      <c r="B60" s="15">
        <v>92.259410000000003</v>
      </c>
      <c r="C60" s="15">
        <v>102.2565</v>
      </c>
      <c r="D60" s="15">
        <v>100.63656</v>
      </c>
      <c r="E60" s="15">
        <v>115.35665</v>
      </c>
      <c r="F60" s="15">
        <v>90.364080000000001</v>
      </c>
      <c r="G60" s="15">
        <v>86.00994</v>
      </c>
      <c r="H60" s="15">
        <v>119.65776</v>
      </c>
      <c r="I60" s="15">
        <v>51.221870000000003</v>
      </c>
      <c r="J60" s="15">
        <v>127.16361000000001</v>
      </c>
      <c r="K60" s="15">
        <v>106.07243</v>
      </c>
      <c r="L60" s="15">
        <v>98.159350000000003</v>
      </c>
      <c r="M60" s="15">
        <v>107.93913999999999</v>
      </c>
      <c r="N60" s="15">
        <v>82.003140000000002</v>
      </c>
      <c r="O60" s="15">
        <v>83.125140000000002</v>
      </c>
      <c r="P60" s="15">
        <v>59.045650000000002</v>
      </c>
      <c r="Q60" s="15">
        <v>111.88670999999999</v>
      </c>
      <c r="R60" s="15">
        <v>81.154709999999994</v>
      </c>
      <c r="S60" s="15">
        <v>91.241380000000007</v>
      </c>
    </row>
    <row r="61" spans="1:19" ht="14.4" x14ac:dyDescent="0.3">
      <c r="A61" s="4">
        <v>42552</v>
      </c>
      <c r="B61" s="15">
        <v>92.930279999999996</v>
      </c>
      <c r="C61" s="15">
        <v>102.66812</v>
      </c>
      <c r="D61" s="15">
        <v>99.76446</v>
      </c>
      <c r="E61" s="15">
        <v>119.85939</v>
      </c>
      <c r="F61" s="15">
        <v>90.649469999999994</v>
      </c>
      <c r="G61" s="15">
        <v>86.125460000000004</v>
      </c>
      <c r="H61" s="15">
        <v>119.11861</v>
      </c>
      <c r="I61" s="15">
        <v>52.478679999999997</v>
      </c>
      <c r="J61" s="15">
        <v>126.59569</v>
      </c>
      <c r="K61" s="15">
        <v>108.42874999999999</v>
      </c>
      <c r="L61" s="15">
        <v>98.52561</v>
      </c>
      <c r="M61" s="15">
        <v>111.16428999999999</v>
      </c>
      <c r="N61" s="15">
        <v>82.071920000000006</v>
      </c>
      <c r="O61" s="15">
        <v>83.031450000000007</v>
      </c>
      <c r="P61" s="15">
        <v>57.552599999999998</v>
      </c>
      <c r="Q61" s="15">
        <v>109.596</v>
      </c>
      <c r="R61" s="15">
        <v>80.435450000000003</v>
      </c>
      <c r="S61" s="15">
        <v>96.237909999999999</v>
      </c>
    </row>
    <row r="62" spans="1:19" ht="14.4" x14ac:dyDescent="0.3">
      <c r="A62" s="4">
        <v>42583</v>
      </c>
      <c r="B62" s="15">
        <v>91.443920000000006</v>
      </c>
      <c r="C62" s="15">
        <v>103.11051</v>
      </c>
      <c r="D62" s="15">
        <v>101.02194</v>
      </c>
      <c r="E62" s="15">
        <v>117.79876</v>
      </c>
      <c r="F62" s="15">
        <v>90.290199999999999</v>
      </c>
      <c r="G62" s="15">
        <v>85.873440000000002</v>
      </c>
      <c r="H62" s="15">
        <v>119.37656</v>
      </c>
      <c r="I62" s="15">
        <v>51.645560000000003</v>
      </c>
      <c r="J62" s="15">
        <v>128.24513999999999</v>
      </c>
      <c r="K62" s="15">
        <v>105.62796</v>
      </c>
      <c r="L62" s="15">
        <v>96.391440000000003</v>
      </c>
      <c r="M62" s="15">
        <v>108.26569000000001</v>
      </c>
      <c r="N62" s="15">
        <v>79.652410000000003</v>
      </c>
      <c r="O62" s="15">
        <v>81.215320000000006</v>
      </c>
      <c r="P62" s="15">
        <v>57.374130000000001</v>
      </c>
      <c r="Q62" s="15">
        <v>105.96431</v>
      </c>
      <c r="R62" s="15">
        <v>78.923349999999999</v>
      </c>
      <c r="S62" s="15">
        <v>91.895660000000007</v>
      </c>
    </row>
    <row r="63" spans="1:19" ht="14.4" x14ac:dyDescent="0.3">
      <c r="A63" s="4">
        <v>42614</v>
      </c>
      <c r="B63" s="15">
        <v>91.269949999999994</v>
      </c>
      <c r="C63" s="15">
        <v>101.05145</v>
      </c>
      <c r="D63" s="15">
        <v>99.344560000000001</v>
      </c>
      <c r="E63" s="15">
        <v>110.51694999999999</v>
      </c>
      <c r="F63" s="15">
        <v>89.695959999999999</v>
      </c>
      <c r="G63" s="15">
        <v>85.951679999999996</v>
      </c>
      <c r="H63" s="15">
        <v>118.31135999999999</v>
      </c>
      <c r="I63" s="15">
        <v>55.551279999999998</v>
      </c>
      <c r="J63" s="15">
        <v>117.10242</v>
      </c>
      <c r="K63" s="15">
        <v>104.64146</v>
      </c>
      <c r="L63" s="15">
        <v>92.225629999999995</v>
      </c>
      <c r="M63" s="15">
        <v>108.47203</v>
      </c>
      <c r="N63" s="15">
        <v>80.708380000000005</v>
      </c>
      <c r="O63" s="15">
        <v>80.754140000000007</v>
      </c>
      <c r="P63" s="15">
        <v>54.461869999999998</v>
      </c>
      <c r="Q63" s="15">
        <v>113.36358</v>
      </c>
      <c r="R63" s="15">
        <v>80.323830000000001</v>
      </c>
      <c r="S63" s="15">
        <v>90.63015</v>
      </c>
    </row>
    <row r="64" spans="1:19" ht="14.4" x14ac:dyDescent="0.3">
      <c r="A64" s="4">
        <v>42644</v>
      </c>
      <c r="B64" s="15">
        <v>89.58408</v>
      </c>
      <c r="C64" s="15">
        <v>100.72757</v>
      </c>
      <c r="D64" s="15">
        <v>99.407259999999994</v>
      </c>
      <c r="E64" s="15">
        <v>105.4786</v>
      </c>
      <c r="F64" s="15">
        <v>88.05247</v>
      </c>
      <c r="G64" s="15">
        <v>84.494140000000002</v>
      </c>
      <c r="H64" s="15">
        <v>116.3981</v>
      </c>
      <c r="I64" s="15">
        <v>51.603830000000002</v>
      </c>
      <c r="J64" s="15">
        <v>114.71934</v>
      </c>
      <c r="K64" s="15">
        <v>104.51805</v>
      </c>
      <c r="L64" s="15">
        <v>90.184119999999993</v>
      </c>
      <c r="M64" s="15">
        <v>109.26003</v>
      </c>
      <c r="N64" s="15">
        <v>78.141819999999996</v>
      </c>
      <c r="O64" s="15">
        <v>77.084329999999994</v>
      </c>
      <c r="P64" s="15">
        <v>52.279510000000002</v>
      </c>
      <c r="Q64" s="15">
        <v>111.91271999999999</v>
      </c>
      <c r="R64" s="15">
        <v>78.029790000000006</v>
      </c>
      <c r="S64" s="15">
        <v>90.713679999999997</v>
      </c>
    </row>
    <row r="65" spans="1:19" ht="14.4" x14ac:dyDescent="0.3">
      <c r="A65" s="4">
        <v>42675</v>
      </c>
      <c r="B65" s="15">
        <v>89.662840000000003</v>
      </c>
      <c r="C65" s="15">
        <v>100.91280999999999</v>
      </c>
      <c r="D65" s="15">
        <v>99.756230000000002</v>
      </c>
      <c r="E65" s="15">
        <v>106.28708</v>
      </c>
      <c r="F65" s="15">
        <v>86.823660000000004</v>
      </c>
      <c r="G65" s="15">
        <v>83.425780000000003</v>
      </c>
      <c r="H65" s="15">
        <v>115.29772</v>
      </c>
      <c r="I65" s="15">
        <v>51.974080000000001</v>
      </c>
      <c r="J65" s="15">
        <v>112.65589</v>
      </c>
      <c r="K65" s="15">
        <v>103.72548</v>
      </c>
      <c r="L65" s="15">
        <v>93.800489999999996</v>
      </c>
      <c r="M65" s="15">
        <v>107.41433000000001</v>
      </c>
      <c r="N65" s="15">
        <v>79.490610000000004</v>
      </c>
      <c r="O65" s="15">
        <v>78.491730000000004</v>
      </c>
      <c r="P65" s="15">
        <v>54.426209999999998</v>
      </c>
      <c r="Q65" s="15">
        <v>115.03567</v>
      </c>
      <c r="R65" s="15">
        <v>79.696600000000004</v>
      </c>
      <c r="S65" s="15">
        <v>92.359970000000004</v>
      </c>
    </row>
    <row r="66" spans="1:19" ht="14.4" x14ac:dyDescent="0.3">
      <c r="A66" s="4">
        <v>42705</v>
      </c>
      <c r="B66" s="15">
        <v>89.053550000000001</v>
      </c>
      <c r="C66" s="15">
        <v>104.22541</v>
      </c>
      <c r="D66" s="15">
        <v>102.23587000000001</v>
      </c>
      <c r="E66" s="15">
        <v>117.93179000000001</v>
      </c>
      <c r="F66" s="15">
        <v>84.051220000000001</v>
      </c>
      <c r="G66" s="15">
        <v>80.445509999999999</v>
      </c>
      <c r="H66" s="15">
        <v>114.38952999999999</v>
      </c>
      <c r="I66" s="15">
        <v>49.494489999999999</v>
      </c>
      <c r="J66" s="15">
        <v>112.86291</v>
      </c>
      <c r="K66" s="15">
        <v>102.54115</v>
      </c>
      <c r="L66" s="15">
        <v>93.183000000000007</v>
      </c>
      <c r="M66" s="15">
        <v>105.65412000000001</v>
      </c>
      <c r="N66" s="15">
        <v>80.680120000000002</v>
      </c>
      <c r="O66" s="15">
        <v>80.845619999999997</v>
      </c>
      <c r="P66" s="15">
        <v>55.76661</v>
      </c>
      <c r="Q66" s="15">
        <v>112.07147000000001</v>
      </c>
      <c r="R66" s="15">
        <v>79.022319999999993</v>
      </c>
      <c r="S66" s="15">
        <v>90.147909999999996</v>
      </c>
    </row>
    <row r="67" spans="1:19" ht="14.4" x14ac:dyDescent="0.3">
      <c r="A67" s="4">
        <v>42736</v>
      </c>
      <c r="B67" s="15">
        <v>90.62397</v>
      </c>
      <c r="C67" s="15">
        <v>104.29510000000001</v>
      </c>
      <c r="D67" s="15">
        <v>102.41623</v>
      </c>
      <c r="E67" s="15">
        <v>114.9258</v>
      </c>
      <c r="F67" s="15">
        <v>90.961609999999993</v>
      </c>
      <c r="G67" s="15">
        <v>87.322339999999997</v>
      </c>
      <c r="H67" s="15">
        <v>120.4502</v>
      </c>
      <c r="I67" s="15">
        <v>52.59498</v>
      </c>
      <c r="J67" s="15">
        <v>119.64077</v>
      </c>
      <c r="K67" s="15">
        <v>101.18105</v>
      </c>
      <c r="L67" s="15">
        <v>89.928579999999997</v>
      </c>
      <c r="M67" s="15">
        <v>105.48278000000001</v>
      </c>
      <c r="N67" s="15">
        <v>82.765060000000005</v>
      </c>
      <c r="O67" s="15">
        <v>84.972080000000005</v>
      </c>
      <c r="P67" s="15">
        <v>62.051940000000002</v>
      </c>
      <c r="Q67" s="15">
        <v>88.670439999999999</v>
      </c>
      <c r="R67" s="15">
        <v>84.986180000000004</v>
      </c>
      <c r="S67" s="15">
        <v>85.802310000000006</v>
      </c>
    </row>
    <row r="68" spans="1:19" ht="14.4" x14ac:dyDescent="0.3">
      <c r="A68" s="4">
        <v>42767</v>
      </c>
      <c r="B68" s="15">
        <v>90.598780000000005</v>
      </c>
      <c r="C68" s="15">
        <v>105.34532</v>
      </c>
      <c r="D68" s="15">
        <v>103.56296</v>
      </c>
      <c r="E68" s="15">
        <v>112.3959</v>
      </c>
      <c r="F68" s="15">
        <v>90.496679999999998</v>
      </c>
      <c r="G68" s="15">
        <v>87.551720000000003</v>
      </c>
      <c r="H68" s="15">
        <v>119.24128</v>
      </c>
      <c r="I68" s="15">
        <v>52.937519999999999</v>
      </c>
      <c r="J68" s="15">
        <v>117.53830000000001</v>
      </c>
      <c r="K68" s="15">
        <v>98.812299999999993</v>
      </c>
      <c r="L68" s="15">
        <v>87.088980000000006</v>
      </c>
      <c r="M68" s="15">
        <v>103.78873</v>
      </c>
      <c r="N68" s="15">
        <v>84.223389999999995</v>
      </c>
      <c r="O68" s="15">
        <v>84.354230000000001</v>
      </c>
      <c r="P68" s="15">
        <v>60.113109999999999</v>
      </c>
      <c r="Q68" s="15">
        <v>101.52374</v>
      </c>
      <c r="R68" s="15">
        <v>84.826359999999994</v>
      </c>
      <c r="S68" s="15">
        <v>85.711879999999994</v>
      </c>
    </row>
    <row r="69" spans="1:19" ht="14.4" x14ac:dyDescent="0.3">
      <c r="A69" s="4">
        <v>42795</v>
      </c>
      <c r="B69" s="15">
        <v>88.424210000000002</v>
      </c>
      <c r="C69" s="15">
        <v>102.28242</v>
      </c>
      <c r="D69" s="15">
        <v>100.66833</v>
      </c>
      <c r="E69" s="15">
        <v>112.96447000000001</v>
      </c>
      <c r="F69" s="15">
        <v>87.550330000000002</v>
      </c>
      <c r="G69" s="15">
        <v>84.259259999999998</v>
      </c>
      <c r="H69" s="15">
        <v>117.72038000000001</v>
      </c>
      <c r="I69" s="15">
        <v>49.645099999999999</v>
      </c>
      <c r="J69" s="15">
        <v>117.41495999999999</v>
      </c>
      <c r="K69" s="15">
        <v>97.513930000000002</v>
      </c>
      <c r="L69" s="15">
        <v>86.1935</v>
      </c>
      <c r="M69" s="15">
        <v>101.7079</v>
      </c>
      <c r="N69" s="15">
        <v>82.882499999999993</v>
      </c>
      <c r="O69" s="15">
        <v>81.299000000000007</v>
      </c>
      <c r="P69" s="15">
        <v>64.284149999999997</v>
      </c>
      <c r="Q69" s="15">
        <v>102.80312000000001</v>
      </c>
      <c r="R69" s="15">
        <v>84.931030000000007</v>
      </c>
      <c r="S69" s="15">
        <v>84.107159999999993</v>
      </c>
    </row>
    <row r="70" spans="1:19" ht="14.4" x14ac:dyDescent="0.3">
      <c r="A70" s="4">
        <v>42826</v>
      </c>
      <c r="B70" s="15">
        <v>89.787270000000007</v>
      </c>
      <c r="C70" s="15">
        <v>102.04568999999999</v>
      </c>
      <c r="D70" s="15">
        <v>101.11991999999999</v>
      </c>
      <c r="E70" s="15">
        <v>109.21707000000001</v>
      </c>
      <c r="F70" s="15">
        <v>88.644159999999999</v>
      </c>
      <c r="G70" s="15">
        <v>85.799549999999996</v>
      </c>
      <c r="H70" s="15">
        <v>117.36183</v>
      </c>
      <c r="I70" s="15">
        <v>52.856459999999998</v>
      </c>
      <c r="J70" s="15">
        <v>113.14942000000001</v>
      </c>
      <c r="K70" s="15">
        <v>98.635980000000004</v>
      </c>
      <c r="L70" s="15">
        <v>83.992800000000003</v>
      </c>
      <c r="M70" s="15">
        <v>104.43553</v>
      </c>
      <c r="N70" s="15">
        <v>84.331410000000005</v>
      </c>
      <c r="O70" s="15">
        <v>83.930679999999995</v>
      </c>
      <c r="P70" s="15">
        <v>73.288570000000007</v>
      </c>
      <c r="Q70" s="15">
        <v>91.855350000000001</v>
      </c>
      <c r="R70" s="15">
        <v>87.025019999999998</v>
      </c>
      <c r="S70" s="15">
        <v>80.099789999999999</v>
      </c>
    </row>
    <row r="71" spans="1:19" ht="14.4" x14ac:dyDescent="0.3">
      <c r="A71" s="4">
        <v>42856</v>
      </c>
      <c r="B71" s="15">
        <v>88.954130000000006</v>
      </c>
      <c r="C71" s="15">
        <v>103.69777000000001</v>
      </c>
      <c r="D71" s="15">
        <v>102.61197</v>
      </c>
      <c r="E71" s="15">
        <v>108.98755</v>
      </c>
      <c r="F71" s="15">
        <v>87.40316</v>
      </c>
      <c r="G71" s="15">
        <v>84.942040000000006</v>
      </c>
      <c r="H71" s="15">
        <v>118.38642</v>
      </c>
      <c r="I71" s="15">
        <v>51.806199999999997</v>
      </c>
      <c r="J71" s="15">
        <v>109.86147</v>
      </c>
      <c r="K71" s="15">
        <v>99.453980000000001</v>
      </c>
      <c r="L71" s="15">
        <v>85.636219999999994</v>
      </c>
      <c r="M71" s="15">
        <v>105.41355</v>
      </c>
      <c r="N71" s="15">
        <v>83.826300000000003</v>
      </c>
      <c r="O71" s="15">
        <v>83.391379999999998</v>
      </c>
      <c r="P71" s="15">
        <v>71.344009999999997</v>
      </c>
      <c r="Q71" s="15">
        <v>88.356279999999998</v>
      </c>
      <c r="R71" s="15">
        <v>88.118830000000003</v>
      </c>
      <c r="S71" s="15">
        <v>84.200569999999999</v>
      </c>
    </row>
    <row r="72" spans="1:19" ht="14.4" x14ac:dyDescent="0.3">
      <c r="A72" s="4">
        <v>42887</v>
      </c>
      <c r="B72" s="15">
        <v>90.202380000000005</v>
      </c>
      <c r="C72" s="15">
        <v>105.99028</v>
      </c>
      <c r="D72" s="15">
        <v>105.51166000000001</v>
      </c>
      <c r="E72" s="15">
        <v>112.36724</v>
      </c>
      <c r="F72" s="15">
        <v>87.650949999999995</v>
      </c>
      <c r="G72" s="15">
        <v>84.900679999999994</v>
      </c>
      <c r="H72" s="15">
        <v>112.93377</v>
      </c>
      <c r="I72" s="15">
        <v>54.727460000000001</v>
      </c>
      <c r="J72" s="15">
        <v>109.55056</v>
      </c>
      <c r="K72" s="15">
        <v>100.43024</v>
      </c>
      <c r="L72" s="15">
        <v>86.483320000000006</v>
      </c>
      <c r="M72" s="15">
        <v>105.88659</v>
      </c>
      <c r="N72" s="15">
        <v>85.518960000000007</v>
      </c>
      <c r="O72" s="15">
        <v>84.532979999999995</v>
      </c>
      <c r="P72" s="15">
        <v>73.501140000000007</v>
      </c>
      <c r="Q72" s="15">
        <v>91.739519999999999</v>
      </c>
      <c r="R72" s="15">
        <v>89.081699999999998</v>
      </c>
      <c r="S72" s="15">
        <v>84.89967</v>
      </c>
    </row>
    <row r="73" spans="1:19" ht="14.4" x14ac:dyDescent="0.3">
      <c r="A73" s="4">
        <v>42917</v>
      </c>
      <c r="B73" s="15">
        <v>89.927800000000005</v>
      </c>
      <c r="C73" s="15">
        <v>104.05707</v>
      </c>
      <c r="D73" s="15">
        <v>103.20622</v>
      </c>
      <c r="E73" s="15">
        <v>108.21847</v>
      </c>
      <c r="F73" s="15">
        <v>87.217380000000006</v>
      </c>
      <c r="G73" s="15">
        <v>84.328760000000003</v>
      </c>
      <c r="H73" s="15">
        <v>113.21823999999999</v>
      </c>
      <c r="I73" s="15">
        <v>54.370289999999997</v>
      </c>
      <c r="J73" s="15">
        <v>111.81013</v>
      </c>
      <c r="K73" s="15">
        <v>99.92698</v>
      </c>
      <c r="L73" s="15">
        <v>84.922359999999998</v>
      </c>
      <c r="M73" s="15">
        <v>106.11136</v>
      </c>
      <c r="N73" s="15">
        <v>84.408789999999996</v>
      </c>
      <c r="O73" s="15">
        <v>82.936000000000007</v>
      </c>
      <c r="P73" s="15">
        <v>71.031090000000006</v>
      </c>
      <c r="Q73" s="15">
        <v>90.961539999999999</v>
      </c>
      <c r="R73" s="15">
        <v>89.130480000000006</v>
      </c>
      <c r="S73" s="15">
        <v>84.670929999999998</v>
      </c>
    </row>
    <row r="74" spans="1:19" ht="14.4" x14ac:dyDescent="0.3">
      <c r="A74" s="4">
        <v>42948</v>
      </c>
      <c r="B74" s="15">
        <v>89.114230000000006</v>
      </c>
      <c r="C74" s="15">
        <v>100.09183</v>
      </c>
      <c r="D74" s="15">
        <v>98.444630000000004</v>
      </c>
      <c r="E74" s="15">
        <v>108.10756000000001</v>
      </c>
      <c r="F74" s="15">
        <v>87.136560000000003</v>
      </c>
      <c r="G74" s="15">
        <v>84.572130000000001</v>
      </c>
      <c r="H74" s="15">
        <v>113.29302</v>
      </c>
      <c r="I74" s="15">
        <v>54.81662</v>
      </c>
      <c r="J74" s="15">
        <v>108.51867</v>
      </c>
      <c r="K74" s="15">
        <v>98.834950000000006</v>
      </c>
      <c r="L74" s="15">
        <v>83.233649999999997</v>
      </c>
      <c r="M74" s="15">
        <v>105.31035</v>
      </c>
      <c r="N74" s="15">
        <v>83.861819999999994</v>
      </c>
      <c r="O74" s="15">
        <v>82.891829999999999</v>
      </c>
      <c r="P74" s="15">
        <v>72.632339999999999</v>
      </c>
      <c r="Q74" s="15">
        <v>92.077110000000005</v>
      </c>
      <c r="R74" s="15">
        <v>88.650630000000007</v>
      </c>
      <c r="S74" s="15">
        <v>84.106790000000004</v>
      </c>
    </row>
    <row r="75" spans="1:19" ht="14.4" x14ac:dyDescent="0.3">
      <c r="A75" s="4">
        <v>42979</v>
      </c>
      <c r="B75" s="15">
        <v>88.645409999999998</v>
      </c>
      <c r="C75" s="15">
        <v>103.70777</v>
      </c>
      <c r="D75" s="15">
        <v>103.08872</v>
      </c>
      <c r="E75" s="15">
        <v>107.98902</v>
      </c>
      <c r="F75" s="15">
        <v>84.833320000000001</v>
      </c>
      <c r="G75" s="15">
        <v>81.939679999999996</v>
      </c>
      <c r="H75" s="15">
        <v>112.19792</v>
      </c>
      <c r="I75" s="15">
        <v>51.322130000000001</v>
      </c>
      <c r="J75" s="15">
        <v>110.96922000000001</v>
      </c>
      <c r="K75" s="15">
        <v>98.022509999999997</v>
      </c>
      <c r="L75" s="15">
        <v>86.721699999999998</v>
      </c>
      <c r="M75" s="15">
        <v>103.03792</v>
      </c>
      <c r="N75" s="15">
        <v>83.977360000000004</v>
      </c>
      <c r="O75" s="15">
        <v>84.14931</v>
      </c>
      <c r="P75" s="15">
        <v>72.096649999999997</v>
      </c>
      <c r="Q75" s="15">
        <v>81.785319999999999</v>
      </c>
      <c r="R75" s="15">
        <v>87.589669999999998</v>
      </c>
      <c r="S75" s="15">
        <v>86.520499999999998</v>
      </c>
    </row>
    <row r="76" spans="1:19" ht="14.4" x14ac:dyDescent="0.3">
      <c r="A76" s="4">
        <v>43009</v>
      </c>
      <c r="B76" s="15">
        <v>88.935389999999998</v>
      </c>
      <c r="C76" s="15">
        <v>102.24930999999999</v>
      </c>
      <c r="D76" s="15">
        <v>101.07598</v>
      </c>
      <c r="E76" s="15">
        <v>106.18281</v>
      </c>
      <c r="F76" s="15">
        <v>85.548280000000005</v>
      </c>
      <c r="G76" s="15">
        <v>82.275379999999998</v>
      </c>
      <c r="H76" s="15">
        <v>109.70646000000001</v>
      </c>
      <c r="I76" s="15">
        <v>53.839730000000003</v>
      </c>
      <c r="J76" s="15">
        <v>110.43498</v>
      </c>
      <c r="K76" s="15">
        <v>97.323849999999993</v>
      </c>
      <c r="L76" s="15">
        <v>85.515969999999996</v>
      </c>
      <c r="M76" s="15">
        <v>102.47535999999999</v>
      </c>
      <c r="N76" s="15">
        <v>84.955389999999994</v>
      </c>
      <c r="O76" s="15">
        <v>84.703220000000002</v>
      </c>
      <c r="P76" s="15">
        <v>71.895480000000006</v>
      </c>
      <c r="Q76" s="15">
        <v>83.228319999999997</v>
      </c>
      <c r="R76" s="15">
        <v>88.369370000000004</v>
      </c>
      <c r="S76" s="15">
        <v>85.79956</v>
      </c>
    </row>
    <row r="77" spans="1:19" ht="14.4" x14ac:dyDescent="0.3">
      <c r="A77" s="4">
        <v>43040</v>
      </c>
      <c r="B77" s="15">
        <v>89.082570000000004</v>
      </c>
      <c r="C77" s="15">
        <v>102.73035</v>
      </c>
      <c r="D77" s="15">
        <v>101.98215999999999</v>
      </c>
      <c r="E77" s="15">
        <v>105.12707</v>
      </c>
      <c r="F77" s="15">
        <v>86.338570000000004</v>
      </c>
      <c r="G77" s="15">
        <v>83.022710000000004</v>
      </c>
      <c r="H77" s="15">
        <v>111.89794999999999</v>
      </c>
      <c r="I77" s="15">
        <v>53.09872</v>
      </c>
      <c r="J77" s="15">
        <v>111.71684</v>
      </c>
      <c r="K77" s="15">
        <v>96.834059999999994</v>
      </c>
      <c r="L77" s="15">
        <v>84.439729999999997</v>
      </c>
      <c r="M77" s="15">
        <v>102.85415</v>
      </c>
      <c r="N77" s="15">
        <v>84.732500000000002</v>
      </c>
      <c r="O77" s="15">
        <v>85.332939999999994</v>
      </c>
      <c r="P77" s="15">
        <v>70.127269999999996</v>
      </c>
      <c r="Q77" s="15">
        <v>85.983429999999998</v>
      </c>
      <c r="R77" s="15">
        <v>87.414680000000004</v>
      </c>
      <c r="S77" s="15">
        <v>83.135599999999997</v>
      </c>
    </row>
    <row r="78" spans="1:19" ht="14.4" x14ac:dyDescent="0.3">
      <c r="A78" s="4">
        <v>43070</v>
      </c>
      <c r="B78" s="15">
        <v>90.403909999999996</v>
      </c>
      <c r="C78" s="15">
        <v>100.47274</v>
      </c>
      <c r="D78" s="15">
        <v>99.309849999999997</v>
      </c>
      <c r="E78" s="15">
        <v>107.19373</v>
      </c>
      <c r="F78" s="15">
        <v>85.968559999999997</v>
      </c>
      <c r="G78" s="15">
        <v>82.875259999999997</v>
      </c>
      <c r="H78" s="15">
        <v>115.03484</v>
      </c>
      <c r="I78" s="15">
        <v>50.816839999999999</v>
      </c>
      <c r="J78" s="15">
        <v>112.355</v>
      </c>
      <c r="K78" s="15">
        <v>99.872079999999997</v>
      </c>
      <c r="L78" s="15">
        <v>90.937389999999994</v>
      </c>
      <c r="M78" s="15">
        <v>103.26863</v>
      </c>
      <c r="N78" s="15">
        <v>86.137039999999999</v>
      </c>
      <c r="O78" s="15">
        <v>85.232039999999998</v>
      </c>
      <c r="P78" s="15">
        <v>69.407759999999996</v>
      </c>
      <c r="Q78" s="15">
        <v>90.556539999999998</v>
      </c>
      <c r="R78" s="15">
        <v>88.621650000000002</v>
      </c>
      <c r="S78" s="15">
        <v>85.548969999999997</v>
      </c>
    </row>
    <row r="79" spans="1:19" ht="14.4" x14ac:dyDescent="0.3">
      <c r="A79" s="4">
        <v>43101</v>
      </c>
      <c r="B79" s="15">
        <v>88.435779999999994</v>
      </c>
      <c r="C79" s="15">
        <v>100.42847999999999</v>
      </c>
      <c r="D79" s="15">
        <v>99.676240000000007</v>
      </c>
      <c r="E79" s="15">
        <v>107.32319</v>
      </c>
      <c r="F79" s="15">
        <v>85.959819999999993</v>
      </c>
      <c r="G79" s="15">
        <v>83.053910000000002</v>
      </c>
      <c r="H79" s="15">
        <v>112.04909000000001</v>
      </c>
      <c r="I79" s="15">
        <v>52.769599999999997</v>
      </c>
      <c r="J79" s="15">
        <v>109.80122</v>
      </c>
      <c r="K79" s="15">
        <v>96.636759999999995</v>
      </c>
      <c r="L79" s="15">
        <v>86.492810000000006</v>
      </c>
      <c r="M79" s="15">
        <v>100.69901</v>
      </c>
      <c r="N79" s="15">
        <v>83.861770000000007</v>
      </c>
      <c r="O79" s="15">
        <v>84.997309999999999</v>
      </c>
      <c r="P79" s="15">
        <v>68.731570000000005</v>
      </c>
      <c r="Q79" s="15">
        <v>86.534009999999995</v>
      </c>
      <c r="R79" s="15">
        <v>86.651150000000001</v>
      </c>
      <c r="S79" s="15">
        <v>85.478070000000002</v>
      </c>
    </row>
    <row r="80" spans="1:19" ht="14.4" x14ac:dyDescent="0.3">
      <c r="A80" s="4">
        <v>43132</v>
      </c>
      <c r="B80" s="15">
        <v>88.733159999999998</v>
      </c>
      <c r="C80" s="15">
        <v>100.70565000000001</v>
      </c>
      <c r="D80" s="15">
        <v>99.585419999999999</v>
      </c>
      <c r="E80" s="15">
        <v>104.59302</v>
      </c>
      <c r="F80" s="15">
        <v>85.701849999999993</v>
      </c>
      <c r="G80" s="15">
        <v>82.997219999999999</v>
      </c>
      <c r="H80" s="15">
        <v>111.00329000000001</v>
      </c>
      <c r="I80" s="15">
        <v>51.796909999999997</v>
      </c>
      <c r="J80" s="15">
        <v>112.12797</v>
      </c>
      <c r="K80" s="15">
        <v>97.274299999999997</v>
      </c>
      <c r="L80" s="15">
        <v>86.866910000000004</v>
      </c>
      <c r="M80" s="15">
        <v>101.82590999999999</v>
      </c>
      <c r="N80" s="15">
        <v>84.568539999999999</v>
      </c>
      <c r="O80" s="15">
        <v>84.668090000000007</v>
      </c>
      <c r="P80" s="15">
        <v>67.423990000000003</v>
      </c>
      <c r="Q80" s="15">
        <v>83.730609999999999</v>
      </c>
      <c r="R80" s="15">
        <v>87.97833</v>
      </c>
      <c r="S80" s="15">
        <v>87.1541</v>
      </c>
    </row>
    <row r="81" spans="1:19" ht="14.4" x14ac:dyDescent="0.3">
      <c r="A81" s="4">
        <v>43160</v>
      </c>
      <c r="B81" s="15">
        <v>89.396370000000005</v>
      </c>
      <c r="C81" s="15">
        <v>102.41728999999999</v>
      </c>
      <c r="D81" s="15">
        <v>101.83247</v>
      </c>
      <c r="E81" s="15">
        <v>106.09115</v>
      </c>
      <c r="F81" s="15">
        <v>87.236289999999997</v>
      </c>
      <c r="G81" s="15">
        <v>84.777150000000006</v>
      </c>
      <c r="H81" s="15">
        <v>112.92422000000001</v>
      </c>
      <c r="I81" s="15">
        <v>55.629260000000002</v>
      </c>
      <c r="J81" s="15">
        <v>110.81716</v>
      </c>
      <c r="K81" s="15">
        <v>97.091229999999996</v>
      </c>
      <c r="L81" s="15">
        <v>84.174880000000002</v>
      </c>
      <c r="M81" s="15">
        <v>101.69475</v>
      </c>
      <c r="N81" s="15">
        <v>84.773830000000004</v>
      </c>
      <c r="O81" s="15">
        <v>85.043700000000001</v>
      </c>
      <c r="P81" s="15">
        <v>65.392809999999997</v>
      </c>
      <c r="Q81" s="15">
        <v>89.072419999999994</v>
      </c>
      <c r="R81" s="15">
        <v>88.103269999999995</v>
      </c>
      <c r="S81" s="15">
        <v>87.102980000000002</v>
      </c>
    </row>
    <row r="82" spans="1:19" ht="14.4" x14ac:dyDescent="0.3">
      <c r="A82" s="4">
        <v>43191</v>
      </c>
      <c r="B82" s="15">
        <v>89.942099999999996</v>
      </c>
      <c r="C82" s="15">
        <v>103.76721999999999</v>
      </c>
      <c r="D82" s="15">
        <v>104.21662999999999</v>
      </c>
      <c r="E82" s="15">
        <v>105.25292</v>
      </c>
      <c r="F82" s="15">
        <v>87.522469999999998</v>
      </c>
      <c r="G82" s="15">
        <v>84.279529999999994</v>
      </c>
      <c r="H82" s="15">
        <v>112.47015</v>
      </c>
      <c r="I82" s="15">
        <v>55.110950000000003</v>
      </c>
      <c r="J82" s="15">
        <v>114.2343</v>
      </c>
      <c r="K82" s="15">
        <v>98.447919999999996</v>
      </c>
      <c r="L82" s="15">
        <v>88.112740000000002</v>
      </c>
      <c r="M82" s="15">
        <v>102.58304</v>
      </c>
      <c r="N82" s="15">
        <v>85.784059999999997</v>
      </c>
      <c r="O82" s="15">
        <v>86.240300000000005</v>
      </c>
      <c r="P82" s="15">
        <v>68.305080000000004</v>
      </c>
      <c r="Q82" s="15">
        <v>99.437880000000007</v>
      </c>
      <c r="R82" s="15">
        <v>87.55829</v>
      </c>
      <c r="S82" s="15">
        <v>87.314819999999997</v>
      </c>
    </row>
    <row r="83" spans="1:19" ht="14.4" x14ac:dyDescent="0.3">
      <c r="A83" s="4">
        <v>43221</v>
      </c>
      <c r="B83" s="15">
        <v>85.635720000000006</v>
      </c>
      <c r="C83" s="15">
        <v>102.60486</v>
      </c>
      <c r="D83" s="15">
        <v>101.93061</v>
      </c>
      <c r="E83" s="15">
        <v>104.24397</v>
      </c>
      <c r="F83" s="15">
        <v>86.377030000000005</v>
      </c>
      <c r="G83" s="15">
        <v>83.328869999999995</v>
      </c>
      <c r="H83" s="15">
        <v>112.92975</v>
      </c>
      <c r="I83" s="15">
        <v>54.420729999999999</v>
      </c>
      <c r="J83" s="15">
        <v>112.53612</v>
      </c>
      <c r="K83" s="15">
        <v>97.027609999999996</v>
      </c>
      <c r="L83" s="15">
        <v>88.486189999999993</v>
      </c>
      <c r="M83" s="15">
        <v>100.93383</v>
      </c>
      <c r="N83" s="15">
        <v>76.959699999999998</v>
      </c>
      <c r="O83" s="15">
        <v>73.875919999999994</v>
      </c>
      <c r="P83" s="15">
        <v>66.611890000000002</v>
      </c>
      <c r="Q83" s="15">
        <v>99.301140000000004</v>
      </c>
      <c r="R83" s="15">
        <v>82.605999999999995</v>
      </c>
      <c r="S83" s="15">
        <v>82.848029999999994</v>
      </c>
    </row>
    <row r="84" spans="1:19" ht="14.4" x14ac:dyDescent="0.3">
      <c r="A84" s="4">
        <v>43252</v>
      </c>
      <c r="B84" s="15">
        <v>91.234780000000001</v>
      </c>
      <c r="C84" s="15">
        <v>100.20403</v>
      </c>
      <c r="D84" s="15">
        <v>100.36045</v>
      </c>
      <c r="E84" s="15">
        <v>103.158</v>
      </c>
      <c r="F84" s="15">
        <v>89.457759999999993</v>
      </c>
      <c r="G84" s="15">
        <v>86.518029999999996</v>
      </c>
      <c r="H84" s="15">
        <v>112.71383</v>
      </c>
      <c r="I84" s="15">
        <v>58.347749999999998</v>
      </c>
      <c r="J84" s="15">
        <v>112.66914</v>
      </c>
      <c r="K84" s="15">
        <v>97.254739999999998</v>
      </c>
      <c r="L84" s="15">
        <v>87.400790000000001</v>
      </c>
      <c r="M84" s="15">
        <v>101.18539</v>
      </c>
      <c r="N84" s="15">
        <v>89.571340000000006</v>
      </c>
      <c r="O84" s="15">
        <v>90.340760000000003</v>
      </c>
      <c r="P84" s="15">
        <v>69.867679999999993</v>
      </c>
      <c r="Q84" s="15">
        <v>107.97213000000001</v>
      </c>
      <c r="R84" s="15">
        <v>88.185969999999998</v>
      </c>
      <c r="S84" s="15">
        <v>88.368570000000005</v>
      </c>
    </row>
    <row r="85" spans="1:19" ht="14.4" x14ac:dyDescent="0.3">
      <c r="A85" s="4">
        <v>43282</v>
      </c>
      <c r="B85" s="15">
        <v>89.355630000000005</v>
      </c>
      <c r="C85" s="15">
        <v>104.56835</v>
      </c>
      <c r="D85" s="15">
        <v>104.43085000000001</v>
      </c>
      <c r="E85" s="15">
        <v>104.1056</v>
      </c>
      <c r="F85" s="15">
        <v>86.691590000000005</v>
      </c>
      <c r="G85" s="15">
        <v>83.912710000000004</v>
      </c>
      <c r="H85" s="15">
        <v>112.10943</v>
      </c>
      <c r="I85" s="15">
        <v>54.778370000000002</v>
      </c>
      <c r="J85" s="15">
        <v>109.86252</v>
      </c>
      <c r="K85" s="15">
        <v>96.894990000000007</v>
      </c>
      <c r="L85" s="15">
        <v>84.697370000000006</v>
      </c>
      <c r="M85" s="15">
        <v>101.79832</v>
      </c>
      <c r="N85" s="15">
        <v>85.179100000000005</v>
      </c>
      <c r="O85" s="15">
        <v>88.791600000000003</v>
      </c>
      <c r="P85" s="15">
        <v>63.390520000000002</v>
      </c>
      <c r="Q85" s="15">
        <v>87.877539999999996</v>
      </c>
      <c r="R85" s="15">
        <v>85.41534</v>
      </c>
      <c r="S85" s="15">
        <v>84.306950000000001</v>
      </c>
    </row>
    <row r="86" spans="1:19" ht="14.4" x14ac:dyDescent="0.3">
      <c r="A86" s="4">
        <v>43313</v>
      </c>
      <c r="B86" s="15">
        <v>90.681259999999995</v>
      </c>
      <c r="C86" s="15">
        <v>104.52739</v>
      </c>
      <c r="D86" s="15">
        <v>104.06555</v>
      </c>
      <c r="E86" s="15">
        <v>106.63111000000001</v>
      </c>
      <c r="F86" s="15">
        <v>86.005170000000007</v>
      </c>
      <c r="G86" s="15">
        <v>83.908280000000005</v>
      </c>
      <c r="H86" s="15">
        <v>111.95482</v>
      </c>
      <c r="I86" s="15">
        <v>54.979779999999998</v>
      </c>
      <c r="J86" s="15">
        <v>103.49124</v>
      </c>
      <c r="K86" s="15">
        <v>99.016379999999998</v>
      </c>
      <c r="L86" s="15">
        <v>84.851290000000006</v>
      </c>
      <c r="M86" s="15">
        <v>104.56305999999999</v>
      </c>
      <c r="N86" s="15">
        <v>87.974119999999999</v>
      </c>
      <c r="O86" s="15">
        <v>89.058760000000007</v>
      </c>
      <c r="P86" s="15">
        <v>70.768039999999999</v>
      </c>
      <c r="Q86" s="15">
        <v>105.28086</v>
      </c>
      <c r="R86" s="15">
        <v>87.782740000000004</v>
      </c>
      <c r="S86" s="15">
        <v>85.418570000000003</v>
      </c>
    </row>
    <row r="87" spans="1:19" ht="14.4" x14ac:dyDescent="0.3">
      <c r="A87" s="4">
        <v>43344</v>
      </c>
      <c r="B87" s="15">
        <v>90.11618</v>
      </c>
      <c r="C87" s="15">
        <v>104.74508</v>
      </c>
      <c r="D87" s="15">
        <v>104.35728</v>
      </c>
      <c r="E87" s="15">
        <v>104.23994</v>
      </c>
      <c r="F87" s="15">
        <v>87.751350000000002</v>
      </c>
      <c r="G87" s="15">
        <v>85.380459999999999</v>
      </c>
      <c r="H87" s="15">
        <v>111.31527</v>
      </c>
      <c r="I87" s="15">
        <v>58.426020000000001</v>
      </c>
      <c r="J87" s="15">
        <v>109.30659</v>
      </c>
      <c r="K87" s="15">
        <v>96.955550000000002</v>
      </c>
      <c r="L87" s="15">
        <v>85.353430000000003</v>
      </c>
      <c r="M87" s="15">
        <v>101.90957</v>
      </c>
      <c r="N87" s="15">
        <v>86.149709999999999</v>
      </c>
      <c r="O87" s="15">
        <v>85.980469999999997</v>
      </c>
      <c r="P87" s="15">
        <v>72.092359999999999</v>
      </c>
      <c r="Q87" s="15">
        <v>99.307299999999998</v>
      </c>
      <c r="R87" s="15">
        <v>87.638080000000002</v>
      </c>
      <c r="S87" s="15">
        <v>83.510589999999993</v>
      </c>
    </row>
    <row r="88" spans="1:19" ht="14.4" x14ac:dyDescent="0.3">
      <c r="A88" s="4">
        <v>43374</v>
      </c>
      <c r="B88" s="15">
        <v>89.37527</v>
      </c>
      <c r="C88" s="15">
        <v>103.38101</v>
      </c>
      <c r="D88" s="15">
        <v>102.69748</v>
      </c>
      <c r="E88" s="15">
        <v>107.47154</v>
      </c>
      <c r="F88" s="15">
        <v>86.358779999999996</v>
      </c>
      <c r="G88" s="15">
        <v>85.597139999999996</v>
      </c>
      <c r="H88" s="15">
        <v>111.52172</v>
      </c>
      <c r="I88" s="15">
        <v>58.773560000000003</v>
      </c>
      <c r="J88" s="15">
        <v>91.212630000000004</v>
      </c>
      <c r="K88" s="15">
        <v>96.183390000000003</v>
      </c>
      <c r="L88" s="15">
        <v>83.4495</v>
      </c>
      <c r="M88" s="15">
        <v>101.92008</v>
      </c>
      <c r="N88" s="15">
        <v>85.755849999999995</v>
      </c>
      <c r="O88" s="15">
        <v>85.786180000000002</v>
      </c>
      <c r="P88" s="15">
        <v>71.458609999999993</v>
      </c>
      <c r="Q88" s="15">
        <v>97.613020000000006</v>
      </c>
      <c r="R88" s="15">
        <v>85.8994</v>
      </c>
      <c r="S88" s="15">
        <v>87.288070000000005</v>
      </c>
    </row>
    <row r="89" spans="1:19" ht="14.4" x14ac:dyDescent="0.3">
      <c r="A89" s="4">
        <v>43405</v>
      </c>
      <c r="B89" s="15">
        <v>89.680710000000005</v>
      </c>
      <c r="C89" s="15">
        <v>105.33188</v>
      </c>
      <c r="D89" s="15">
        <v>104.9083</v>
      </c>
      <c r="E89" s="15">
        <v>107.29785</v>
      </c>
      <c r="F89" s="15">
        <v>86.686419999999998</v>
      </c>
      <c r="G89" s="15">
        <v>84.943539999999999</v>
      </c>
      <c r="H89" s="15">
        <v>112.16715000000001</v>
      </c>
      <c r="I89" s="15">
        <v>57.118259999999999</v>
      </c>
      <c r="J89" s="15">
        <v>97.947789999999998</v>
      </c>
      <c r="K89" s="15">
        <v>95.514229999999998</v>
      </c>
      <c r="L89" s="15">
        <v>80.820750000000004</v>
      </c>
      <c r="M89" s="15">
        <v>102.63614</v>
      </c>
      <c r="N89" s="15">
        <v>86.043940000000006</v>
      </c>
      <c r="O89" s="15">
        <v>85.752619999999993</v>
      </c>
      <c r="P89" s="15">
        <v>71.106189999999998</v>
      </c>
      <c r="Q89" s="15">
        <v>93.049629999999993</v>
      </c>
      <c r="R89" s="15">
        <v>87.409800000000004</v>
      </c>
      <c r="S89" s="15">
        <v>87.528800000000004</v>
      </c>
    </row>
    <row r="90" spans="1:19" ht="14.4" x14ac:dyDescent="0.3">
      <c r="A90" s="4">
        <v>43435</v>
      </c>
      <c r="B90" s="15">
        <v>90.632440000000003</v>
      </c>
      <c r="C90" s="15">
        <v>105.30567000000001</v>
      </c>
      <c r="D90" s="15">
        <v>105.00273</v>
      </c>
      <c r="E90" s="15">
        <v>105.62781</v>
      </c>
      <c r="F90" s="15">
        <v>88.356700000000004</v>
      </c>
      <c r="G90" s="15">
        <v>86.474419999999995</v>
      </c>
      <c r="H90" s="15">
        <v>111.86887</v>
      </c>
      <c r="I90" s="15">
        <v>60.577620000000003</v>
      </c>
      <c r="J90" s="15">
        <v>103.91160000000001</v>
      </c>
      <c r="K90" s="15">
        <v>95.540409999999994</v>
      </c>
      <c r="L90" s="15">
        <v>82.579920000000001</v>
      </c>
      <c r="M90" s="15">
        <v>101.48907</v>
      </c>
      <c r="N90" s="15">
        <v>85.648820000000001</v>
      </c>
      <c r="O90" s="15">
        <v>86.408910000000006</v>
      </c>
      <c r="P90" s="15">
        <v>70.111810000000006</v>
      </c>
      <c r="Q90" s="15">
        <v>87.421400000000006</v>
      </c>
      <c r="R90" s="15">
        <v>85.640270000000001</v>
      </c>
      <c r="S90" s="15">
        <v>86.911640000000006</v>
      </c>
    </row>
    <row r="91" spans="1:19" ht="14.4" x14ac:dyDescent="0.3">
      <c r="A91" s="4">
        <v>43466</v>
      </c>
      <c r="B91" s="15">
        <v>90.291929999999994</v>
      </c>
      <c r="C91" s="15">
        <v>106.57016</v>
      </c>
      <c r="D91" s="15">
        <v>106.52579</v>
      </c>
      <c r="E91" s="15">
        <v>108.27488</v>
      </c>
      <c r="F91" s="15">
        <v>88.684309999999996</v>
      </c>
      <c r="G91" s="15">
        <v>86.579130000000006</v>
      </c>
      <c r="H91" s="15">
        <v>113.05276000000001</v>
      </c>
      <c r="I91" s="15">
        <v>58.810490000000001</v>
      </c>
      <c r="J91" s="15">
        <v>105.66422</v>
      </c>
      <c r="K91" s="15">
        <v>96.191429999999997</v>
      </c>
      <c r="L91" s="15">
        <v>84.451120000000003</v>
      </c>
      <c r="M91" s="15">
        <v>100.99751000000001</v>
      </c>
      <c r="N91" s="15">
        <v>84.051050000000004</v>
      </c>
      <c r="O91" s="15">
        <v>85.799509999999998</v>
      </c>
      <c r="P91" s="15">
        <v>69.451679999999996</v>
      </c>
      <c r="Q91" s="15">
        <v>86.948089999999993</v>
      </c>
      <c r="R91" s="15">
        <v>85.217600000000004</v>
      </c>
      <c r="S91" s="15">
        <v>89.662000000000006</v>
      </c>
    </row>
    <row r="92" spans="1:19" ht="14.4" x14ac:dyDescent="0.3">
      <c r="A92" s="4">
        <v>43497</v>
      </c>
      <c r="B92" s="15">
        <v>89.714820000000003</v>
      </c>
      <c r="C92" s="15">
        <v>105.60286000000001</v>
      </c>
      <c r="D92" s="15">
        <v>105.03310999999999</v>
      </c>
      <c r="E92" s="15">
        <v>106.89601999999999</v>
      </c>
      <c r="F92" s="15">
        <v>89.671729999999997</v>
      </c>
      <c r="G92" s="15">
        <v>89.105720000000005</v>
      </c>
      <c r="H92" s="15">
        <v>112.25256</v>
      </c>
      <c r="I92" s="15">
        <v>63.154200000000003</v>
      </c>
      <c r="J92" s="15">
        <v>106.69877</v>
      </c>
      <c r="K92" s="15">
        <v>96.401009999999999</v>
      </c>
      <c r="L92" s="15">
        <v>86.398960000000002</v>
      </c>
      <c r="M92" s="15">
        <v>100.74145</v>
      </c>
      <c r="N92" s="15">
        <v>82.121080000000006</v>
      </c>
      <c r="O92" s="15">
        <v>84.107669999999999</v>
      </c>
      <c r="P92" s="15">
        <v>68.204729999999998</v>
      </c>
      <c r="Q92" s="15">
        <v>82.336160000000007</v>
      </c>
      <c r="R92" s="15">
        <v>81.235849999999999</v>
      </c>
      <c r="S92" s="15">
        <v>88.87285</v>
      </c>
    </row>
    <row r="93" spans="1:19" ht="14.4" x14ac:dyDescent="0.3">
      <c r="A93" s="4">
        <v>43525</v>
      </c>
      <c r="B93" s="15">
        <v>89.375200000000007</v>
      </c>
      <c r="C93" s="15">
        <v>106.51048</v>
      </c>
      <c r="D93" s="15">
        <v>106.95560999999999</v>
      </c>
      <c r="E93" s="15">
        <v>102.60605</v>
      </c>
      <c r="F93" s="15">
        <v>89.696200000000005</v>
      </c>
      <c r="G93" s="15">
        <v>86.96696</v>
      </c>
      <c r="H93" s="15">
        <v>111.75341</v>
      </c>
      <c r="I93" s="15">
        <v>60.834389999999999</v>
      </c>
      <c r="J93" s="15">
        <v>108.78622</v>
      </c>
      <c r="K93" s="15">
        <v>96.663259999999994</v>
      </c>
      <c r="L93" s="15">
        <v>86.491609999999994</v>
      </c>
      <c r="M93" s="15">
        <v>100.19316000000001</v>
      </c>
      <c r="N93" s="15">
        <v>82.291979999999995</v>
      </c>
      <c r="O93" s="15">
        <v>83.234589999999997</v>
      </c>
      <c r="P93" s="15">
        <v>68.392870000000002</v>
      </c>
      <c r="Q93" s="15">
        <v>91.038219999999995</v>
      </c>
      <c r="R93" s="15">
        <v>82.300139999999999</v>
      </c>
      <c r="S93" s="15">
        <v>89.995869999999996</v>
      </c>
    </row>
    <row r="94" spans="1:19" ht="14.4" x14ac:dyDescent="0.3">
      <c r="A94" s="4">
        <v>43556</v>
      </c>
      <c r="B94" s="15">
        <v>89.578379999999996</v>
      </c>
      <c r="C94" s="15">
        <v>107.30176</v>
      </c>
      <c r="D94" s="15">
        <v>106.79707999999999</v>
      </c>
      <c r="E94" s="15">
        <v>116.4575</v>
      </c>
      <c r="F94" s="15">
        <v>89.046059999999997</v>
      </c>
      <c r="G94" s="15">
        <v>86.331569999999999</v>
      </c>
      <c r="H94" s="15">
        <v>111.25270999999999</v>
      </c>
      <c r="I94" s="15">
        <v>61.145440000000001</v>
      </c>
      <c r="J94" s="15">
        <v>110.03927</v>
      </c>
      <c r="K94" s="15">
        <v>98.009950000000003</v>
      </c>
      <c r="L94" s="15">
        <v>89.5745</v>
      </c>
      <c r="M94" s="15">
        <v>101.37888</v>
      </c>
      <c r="N94" s="15">
        <v>82.409019999999998</v>
      </c>
      <c r="O94" s="15">
        <v>83.503810000000001</v>
      </c>
      <c r="P94" s="15">
        <v>67.207170000000005</v>
      </c>
      <c r="Q94" s="15">
        <v>82.583250000000007</v>
      </c>
      <c r="R94" s="15">
        <v>84.63691</v>
      </c>
      <c r="S94" s="15">
        <v>87.941909999999993</v>
      </c>
    </row>
    <row r="95" spans="1:19" ht="14.4" x14ac:dyDescent="0.3">
      <c r="A95" s="4">
        <v>43586</v>
      </c>
      <c r="B95" s="15">
        <v>89.851479999999995</v>
      </c>
      <c r="C95" s="15">
        <v>107.24852</v>
      </c>
      <c r="D95" s="15">
        <v>105.78896</v>
      </c>
      <c r="E95" s="15">
        <v>115.14912</v>
      </c>
      <c r="F95" s="15">
        <v>90.742549999999994</v>
      </c>
      <c r="G95" s="15">
        <v>88.523820000000001</v>
      </c>
      <c r="H95" s="15">
        <v>111.70399</v>
      </c>
      <c r="I95" s="15">
        <v>66.764579999999995</v>
      </c>
      <c r="J95" s="15">
        <v>110.47165</v>
      </c>
      <c r="K95" s="15">
        <v>98.749290000000002</v>
      </c>
      <c r="L95" s="15">
        <v>86.983540000000005</v>
      </c>
      <c r="M95" s="15">
        <v>103.75904</v>
      </c>
      <c r="N95" s="15">
        <v>81.842330000000004</v>
      </c>
      <c r="O95" s="15">
        <v>81.732290000000006</v>
      </c>
      <c r="P95" s="15">
        <v>69.014859999999999</v>
      </c>
      <c r="Q95" s="15">
        <v>98.7881</v>
      </c>
      <c r="R95" s="15">
        <v>84.252870000000001</v>
      </c>
      <c r="S95" s="15">
        <v>90.665120000000002</v>
      </c>
    </row>
    <row r="96" spans="1:19" ht="14.4" x14ac:dyDescent="0.3">
      <c r="A96" s="4">
        <v>43617</v>
      </c>
      <c r="B96" s="15">
        <v>88.941829999999996</v>
      </c>
      <c r="C96" s="15">
        <v>106.38911</v>
      </c>
      <c r="D96" s="15">
        <v>106.54482</v>
      </c>
      <c r="E96" s="15">
        <v>104.83490999999999</v>
      </c>
      <c r="F96" s="15">
        <v>89.533450000000002</v>
      </c>
      <c r="G96" s="15">
        <v>87.514610000000005</v>
      </c>
      <c r="H96" s="15">
        <v>111.20480000000001</v>
      </c>
      <c r="I96" s="15">
        <v>61.346919999999997</v>
      </c>
      <c r="J96" s="15">
        <v>104.0455</v>
      </c>
      <c r="K96" s="15">
        <v>97.533540000000002</v>
      </c>
      <c r="L96" s="15">
        <v>87.234480000000005</v>
      </c>
      <c r="M96" s="15">
        <v>101.50961</v>
      </c>
      <c r="N96" s="15">
        <v>80.941469999999995</v>
      </c>
      <c r="O96" s="15">
        <v>81.178269999999998</v>
      </c>
      <c r="P96" s="15">
        <v>68.896910000000005</v>
      </c>
      <c r="Q96" s="15">
        <v>87.645380000000003</v>
      </c>
      <c r="R96" s="15">
        <v>81.615200000000002</v>
      </c>
      <c r="S96" s="15">
        <v>89.526650000000004</v>
      </c>
    </row>
    <row r="97" spans="1:19" ht="14.4" x14ac:dyDescent="0.3">
      <c r="A97" s="4">
        <v>43647</v>
      </c>
      <c r="B97" s="15">
        <v>90.032820000000001</v>
      </c>
      <c r="C97" s="15">
        <v>106.6767</v>
      </c>
      <c r="D97" s="15">
        <v>106.58008</v>
      </c>
      <c r="E97" s="15">
        <v>108.24302</v>
      </c>
      <c r="F97" s="15">
        <v>89.596770000000006</v>
      </c>
      <c r="G97" s="15">
        <v>87.562560000000005</v>
      </c>
      <c r="H97" s="15">
        <v>110.80403</v>
      </c>
      <c r="I97" s="15">
        <v>63.78763</v>
      </c>
      <c r="J97" s="15">
        <v>107.01125</v>
      </c>
      <c r="K97" s="15">
        <v>96.59357</v>
      </c>
      <c r="L97" s="15">
        <v>85.914500000000004</v>
      </c>
      <c r="M97" s="15">
        <v>101.22744</v>
      </c>
      <c r="N97" s="15">
        <v>82.07593</v>
      </c>
      <c r="O97" s="15">
        <v>82.344449999999995</v>
      </c>
      <c r="P97" s="15">
        <v>71.042950000000005</v>
      </c>
      <c r="Q97" s="15">
        <v>88.817629999999994</v>
      </c>
      <c r="R97" s="15">
        <v>85.317899999999995</v>
      </c>
      <c r="S97" s="15">
        <v>91.295640000000006</v>
      </c>
    </row>
    <row r="98" spans="1:19" ht="14.4" x14ac:dyDescent="0.3">
      <c r="A98" s="4">
        <v>43678</v>
      </c>
      <c r="B98" s="15">
        <v>89.778490000000005</v>
      </c>
      <c r="C98" s="15">
        <v>105.24566</v>
      </c>
      <c r="D98" s="15">
        <v>104.87811000000001</v>
      </c>
      <c r="E98" s="15">
        <v>106.07126</v>
      </c>
      <c r="F98" s="15">
        <v>90.338099999999997</v>
      </c>
      <c r="G98" s="15">
        <v>87.934809999999999</v>
      </c>
      <c r="H98" s="15">
        <v>109.85977</v>
      </c>
      <c r="I98" s="15">
        <v>65.444699999999997</v>
      </c>
      <c r="J98" s="15">
        <v>109.70267</v>
      </c>
      <c r="K98" s="15">
        <v>96.804590000000005</v>
      </c>
      <c r="L98" s="15">
        <v>83.144679999999994</v>
      </c>
      <c r="M98" s="15">
        <v>102.26833999999999</v>
      </c>
      <c r="N98" s="15">
        <v>81.064030000000002</v>
      </c>
      <c r="O98" s="15">
        <v>81.842060000000004</v>
      </c>
      <c r="P98" s="15">
        <v>73.44211</v>
      </c>
      <c r="Q98" s="15">
        <v>78.44162</v>
      </c>
      <c r="R98" s="15">
        <v>83.999080000000006</v>
      </c>
      <c r="S98" s="15">
        <v>91.118319999999997</v>
      </c>
    </row>
    <row r="99" spans="1:19" ht="14.4" x14ac:dyDescent="0.3">
      <c r="A99" s="4">
        <v>43709</v>
      </c>
      <c r="B99" s="15">
        <v>91.138270000000006</v>
      </c>
      <c r="C99" s="15">
        <v>104.89288000000001</v>
      </c>
      <c r="D99" s="15">
        <v>104.58729</v>
      </c>
      <c r="E99" s="15">
        <v>105.84191</v>
      </c>
      <c r="F99" s="15">
        <v>89.651150000000001</v>
      </c>
      <c r="G99" s="15">
        <v>87.674700000000001</v>
      </c>
      <c r="H99" s="15">
        <v>110.66598</v>
      </c>
      <c r="I99" s="15">
        <v>64.229780000000005</v>
      </c>
      <c r="J99" s="15">
        <v>107.65188999999999</v>
      </c>
      <c r="K99" s="15">
        <v>99.029139999999998</v>
      </c>
      <c r="L99" s="15">
        <v>88.225949999999997</v>
      </c>
      <c r="M99" s="15">
        <v>103.36172000000001</v>
      </c>
      <c r="N99" s="15">
        <v>84.28819</v>
      </c>
      <c r="O99" s="15">
        <v>84.231200000000001</v>
      </c>
      <c r="P99" s="15">
        <v>70.980819999999994</v>
      </c>
      <c r="Q99" s="15">
        <v>93.576650000000001</v>
      </c>
      <c r="R99" s="15">
        <v>86.049229999999994</v>
      </c>
      <c r="S99" s="15">
        <v>91.917289999999994</v>
      </c>
    </row>
    <row r="100" spans="1:19" ht="14.4" x14ac:dyDescent="0.3">
      <c r="A100" s="4">
        <v>43739</v>
      </c>
      <c r="B100" s="15">
        <v>92.045400000000001</v>
      </c>
      <c r="C100" s="15">
        <v>106.69745</v>
      </c>
      <c r="D100" s="15">
        <v>106.60303</v>
      </c>
      <c r="E100" s="15">
        <v>105.12435000000001</v>
      </c>
      <c r="F100" s="15">
        <v>90.681380000000004</v>
      </c>
      <c r="G100" s="15">
        <v>87.561639999999997</v>
      </c>
      <c r="H100" s="15">
        <v>110.59208</v>
      </c>
      <c r="I100" s="15">
        <v>63.580820000000003</v>
      </c>
      <c r="J100" s="15">
        <v>114.5282</v>
      </c>
      <c r="K100" s="15">
        <v>99.575819999999993</v>
      </c>
      <c r="L100" s="15">
        <v>90.724930000000001</v>
      </c>
      <c r="M100" s="15">
        <v>103.49171</v>
      </c>
      <c r="N100" s="15">
        <v>86.251980000000003</v>
      </c>
      <c r="O100" s="15">
        <v>85.738929999999996</v>
      </c>
      <c r="P100" s="15">
        <v>73.175539999999998</v>
      </c>
      <c r="Q100" s="15">
        <v>98.008250000000004</v>
      </c>
      <c r="R100" s="15">
        <v>88.173680000000004</v>
      </c>
      <c r="S100" s="15">
        <v>91.33905</v>
      </c>
    </row>
    <row r="101" spans="1:19" ht="14.4" x14ac:dyDescent="0.3">
      <c r="A101" s="4">
        <v>43770</v>
      </c>
      <c r="B101" s="15">
        <v>91.586219999999997</v>
      </c>
      <c r="C101" s="15">
        <v>104.3031</v>
      </c>
      <c r="D101" s="15">
        <v>104.18961</v>
      </c>
      <c r="E101" s="15">
        <v>105.49337</v>
      </c>
      <c r="F101" s="15">
        <v>89.893889999999999</v>
      </c>
      <c r="G101" s="15">
        <v>87.897880000000001</v>
      </c>
      <c r="H101" s="15">
        <v>110.64845</v>
      </c>
      <c r="I101" s="15">
        <v>64.58623</v>
      </c>
      <c r="J101" s="15">
        <v>105.2623</v>
      </c>
      <c r="K101" s="15">
        <v>99.020809999999997</v>
      </c>
      <c r="L101" s="15">
        <v>94.138360000000006</v>
      </c>
      <c r="M101" s="15">
        <v>102.12518</v>
      </c>
      <c r="N101" s="15">
        <v>85.167299999999997</v>
      </c>
      <c r="O101" s="15">
        <v>84.188370000000006</v>
      </c>
      <c r="P101" s="15">
        <v>74.833039999999997</v>
      </c>
      <c r="Q101" s="15">
        <v>92.728880000000004</v>
      </c>
      <c r="R101" s="15">
        <v>85.851429999999993</v>
      </c>
      <c r="S101" s="15">
        <v>94.827709999999996</v>
      </c>
    </row>
    <row r="102" spans="1:19" ht="14.4" x14ac:dyDescent="0.3">
      <c r="A102" s="4">
        <v>43800</v>
      </c>
      <c r="B102" s="15">
        <v>91.472999999999999</v>
      </c>
      <c r="C102" s="15">
        <v>105.06175</v>
      </c>
      <c r="D102" s="15">
        <v>105.6456</v>
      </c>
      <c r="E102" s="15">
        <v>99.767539999999997</v>
      </c>
      <c r="F102" s="15">
        <v>90.326430000000002</v>
      </c>
      <c r="G102" s="15">
        <v>88.407589999999999</v>
      </c>
      <c r="H102" s="15">
        <v>109.56976</v>
      </c>
      <c r="I102" s="15">
        <v>66.430490000000006</v>
      </c>
      <c r="J102" s="15">
        <v>104.88788</v>
      </c>
      <c r="K102" s="15">
        <v>97.105980000000002</v>
      </c>
      <c r="L102" s="15">
        <v>87.95411</v>
      </c>
      <c r="M102" s="15">
        <v>100.67503000000001</v>
      </c>
      <c r="N102" s="15">
        <v>83.771259999999998</v>
      </c>
      <c r="O102" s="15">
        <v>80.285570000000007</v>
      </c>
      <c r="P102" s="15">
        <v>72.703680000000006</v>
      </c>
      <c r="Q102" s="15">
        <v>95.930790000000002</v>
      </c>
      <c r="R102" s="15">
        <v>86.699619999999996</v>
      </c>
      <c r="S102" s="15">
        <v>95.964510000000004</v>
      </c>
    </row>
    <row r="103" spans="1:19" ht="14.4" x14ac:dyDescent="0.3">
      <c r="A103" s="4">
        <v>43831</v>
      </c>
      <c r="B103" s="15">
        <v>91.857619999999997</v>
      </c>
      <c r="C103" s="15">
        <v>106.43322999999999</v>
      </c>
      <c r="D103" s="15">
        <v>107.12730999999999</v>
      </c>
      <c r="E103" s="15">
        <v>107.23099999999999</v>
      </c>
      <c r="F103" s="15">
        <v>90.323570000000004</v>
      </c>
      <c r="G103" s="15">
        <v>88.003699999999995</v>
      </c>
      <c r="H103" s="15">
        <v>108.16995</v>
      </c>
      <c r="I103" s="15">
        <v>66.944479999999999</v>
      </c>
      <c r="J103" s="15">
        <v>110.56446</v>
      </c>
      <c r="K103" s="15">
        <v>95.735640000000004</v>
      </c>
      <c r="L103" s="15">
        <v>84.35239</v>
      </c>
      <c r="M103" s="15">
        <v>100.22971</v>
      </c>
      <c r="N103" s="15">
        <v>85.088710000000006</v>
      </c>
      <c r="O103" s="15">
        <v>83.861199999999997</v>
      </c>
      <c r="P103" s="15">
        <v>75.547470000000004</v>
      </c>
      <c r="Q103" s="15">
        <v>91.87209</v>
      </c>
      <c r="R103" s="15">
        <v>87.226290000000006</v>
      </c>
      <c r="S103" s="15">
        <v>98.115340000000003</v>
      </c>
    </row>
    <row r="104" spans="1:19" ht="14.4" x14ac:dyDescent="0.3">
      <c r="A104" s="4">
        <v>43862</v>
      </c>
      <c r="B104" s="15">
        <v>92.160319999999999</v>
      </c>
      <c r="C104" s="15">
        <v>106.65436</v>
      </c>
      <c r="D104" s="15">
        <v>106.8317</v>
      </c>
      <c r="E104" s="15">
        <v>106.38585</v>
      </c>
      <c r="F104" s="15">
        <v>88.011709999999994</v>
      </c>
      <c r="G104" s="15">
        <v>86.723330000000004</v>
      </c>
      <c r="H104" s="15">
        <v>109.77616999999999</v>
      </c>
      <c r="I104" s="15">
        <v>65.097179999999994</v>
      </c>
      <c r="J104" s="15">
        <v>105.65984</v>
      </c>
      <c r="K104" s="15">
        <v>95.168340000000001</v>
      </c>
      <c r="L104" s="15">
        <v>82.181610000000006</v>
      </c>
      <c r="M104" s="15">
        <v>101.02535</v>
      </c>
      <c r="N104" s="15">
        <v>85.395380000000003</v>
      </c>
      <c r="O104" s="15">
        <v>84.698030000000003</v>
      </c>
      <c r="P104" s="15">
        <v>78.498069999999998</v>
      </c>
      <c r="Q104" s="15">
        <v>95.239170000000001</v>
      </c>
      <c r="R104" s="15">
        <v>84.587440000000001</v>
      </c>
      <c r="S104" s="15">
        <v>98.062849999999997</v>
      </c>
    </row>
    <row r="105" spans="1:19" ht="14.4" x14ac:dyDescent="0.3">
      <c r="A105" s="4">
        <v>43891</v>
      </c>
      <c r="B105" s="15">
        <v>84.249219999999994</v>
      </c>
      <c r="C105" s="15">
        <v>71.858310000000003</v>
      </c>
      <c r="D105" s="15">
        <v>70.038529999999994</v>
      </c>
      <c r="E105" s="15">
        <v>80.845439999999996</v>
      </c>
      <c r="F105" s="15">
        <v>87.923900000000003</v>
      </c>
      <c r="G105" s="15">
        <v>87.361630000000005</v>
      </c>
      <c r="H105" s="15">
        <v>107.77537</v>
      </c>
      <c r="I105" s="15">
        <v>66.073679999999996</v>
      </c>
      <c r="J105" s="15">
        <v>97.229470000000006</v>
      </c>
      <c r="K105" s="15">
        <v>90.769769999999994</v>
      </c>
      <c r="L105" s="15">
        <v>83.507940000000005</v>
      </c>
      <c r="M105" s="15">
        <v>92.664289999999994</v>
      </c>
      <c r="N105" s="15">
        <v>78.057770000000005</v>
      </c>
      <c r="O105" s="15">
        <v>74.921229999999994</v>
      </c>
      <c r="P105" s="15">
        <v>81.534959999999998</v>
      </c>
      <c r="Q105" s="15">
        <v>73.570149999999998</v>
      </c>
      <c r="R105" s="15">
        <v>84.479669999999999</v>
      </c>
      <c r="S105" s="15">
        <v>97.798230000000004</v>
      </c>
    </row>
    <row r="106" spans="1:19" ht="14.4" x14ac:dyDescent="0.3">
      <c r="A106" s="4">
        <v>43922</v>
      </c>
      <c r="B106" s="15">
        <v>74.878399999999999</v>
      </c>
      <c r="C106" s="15">
        <v>40.773919999999997</v>
      </c>
      <c r="D106" s="15">
        <v>37.92718</v>
      </c>
      <c r="E106" s="15">
        <v>59.816119999999998</v>
      </c>
      <c r="F106" s="15">
        <v>85.500240000000005</v>
      </c>
      <c r="G106" s="15">
        <v>86.416079999999994</v>
      </c>
      <c r="H106" s="15">
        <v>107.21119</v>
      </c>
      <c r="I106" s="15">
        <v>64.855099999999993</v>
      </c>
      <c r="J106" s="15">
        <v>76.90943</v>
      </c>
      <c r="K106" s="15">
        <v>81.605720000000005</v>
      </c>
      <c r="L106" s="15">
        <v>79.377619999999993</v>
      </c>
      <c r="M106" s="15">
        <v>82.32978</v>
      </c>
      <c r="N106" s="15">
        <v>65.154709999999994</v>
      </c>
      <c r="O106" s="15">
        <v>60.587409999999998</v>
      </c>
      <c r="P106" s="15">
        <v>78.590429999999998</v>
      </c>
      <c r="Q106" s="15">
        <v>24.395119999999999</v>
      </c>
      <c r="R106" s="15">
        <v>80.864570000000001</v>
      </c>
      <c r="S106" s="15">
        <v>88.841210000000004</v>
      </c>
    </row>
    <row r="107" spans="1:19" ht="14.4" x14ac:dyDescent="0.3">
      <c r="A107" s="4">
        <v>43952</v>
      </c>
      <c r="B107" s="15">
        <v>73.714449999999999</v>
      </c>
      <c r="C107" s="15">
        <v>42.929430000000004</v>
      </c>
      <c r="D107" s="15">
        <v>39.75309</v>
      </c>
      <c r="E107" s="15">
        <v>59.430500000000002</v>
      </c>
      <c r="F107" s="15">
        <v>83.479460000000003</v>
      </c>
      <c r="G107" s="15">
        <v>84.815650000000005</v>
      </c>
      <c r="H107" s="15">
        <v>106.02458</v>
      </c>
      <c r="I107" s="15">
        <v>64.11712</v>
      </c>
      <c r="J107" s="15">
        <v>74.457049999999995</v>
      </c>
      <c r="K107" s="15">
        <v>79.769909999999996</v>
      </c>
      <c r="L107" s="15">
        <v>75.594769999999997</v>
      </c>
      <c r="M107" s="15">
        <v>81.200029999999998</v>
      </c>
      <c r="N107" s="15">
        <v>66.629009999999994</v>
      </c>
      <c r="O107" s="15">
        <v>63.654339999999998</v>
      </c>
      <c r="P107" s="15">
        <v>76.576099999999997</v>
      </c>
      <c r="Q107" s="15">
        <v>25.499140000000001</v>
      </c>
      <c r="R107" s="15">
        <v>81.986019999999996</v>
      </c>
      <c r="S107" s="15">
        <v>85.879599999999996</v>
      </c>
    </row>
    <row r="108" spans="1:19" ht="14.4" x14ac:dyDescent="0.3">
      <c r="A108" s="4">
        <v>43983</v>
      </c>
      <c r="B108" s="15">
        <v>76.753349999999998</v>
      </c>
      <c r="C108" s="15">
        <v>49.222180000000002</v>
      </c>
      <c r="D108" s="15">
        <v>47.378210000000003</v>
      </c>
      <c r="E108" s="15">
        <v>62.378320000000002</v>
      </c>
      <c r="F108" s="15">
        <v>85.933710000000005</v>
      </c>
      <c r="G108" s="15">
        <v>87.19905</v>
      </c>
      <c r="H108" s="15">
        <v>106.59399000000001</v>
      </c>
      <c r="I108" s="15">
        <v>66.718829999999997</v>
      </c>
      <c r="J108" s="15">
        <v>71.742369999999994</v>
      </c>
      <c r="K108" s="15">
        <v>80.374529999999993</v>
      </c>
      <c r="L108" s="15">
        <v>76.144149999999996</v>
      </c>
      <c r="M108" s="15">
        <v>81.70702</v>
      </c>
      <c r="N108" s="15">
        <v>70.113159999999993</v>
      </c>
      <c r="O108" s="15">
        <v>64.83278</v>
      </c>
      <c r="P108" s="15">
        <v>75.765569999999997</v>
      </c>
      <c r="Q108" s="15">
        <v>36.892200000000003</v>
      </c>
      <c r="R108" s="15">
        <v>86.476039999999998</v>
      </c>
      <c r="S108" s="15">
        <v>91.348129999999998</v>
      </c>
    </row>
    <row r="109" spans="1:19" ht="14.4" x14ac:dyDescent="0.3">
      <c r="A109" s="4">
        <v>44013</v>
      </c>
      <c r="B109" s="15">
        <v>79.109610000000004</v>
      </c>
      <c r="C109" s="15">
        <v>46.092320000000001</v>
      </c>
      <c r="D109" s="15">
        <v>43.363259999999997</v>
      </c>
      <c r="E109" s="15">
        <v>61.285240000000002</v>
      </c>
      <c r="F109" s="15">
        <v>87.36121</v>
      </c>
      <c r="G109" s="15">
        <v>88.131200000000007</v>
      </c>
      <c r="H109" s="15">
        <v>106.48023999999999</v>
      </c>
      <c r="I109" s="15">
        <v>69.10369</v>
      </c>
      <c r="J109" s="15">
        <v>80.181809999999999</v>
      </c>
      <c r="K109" s="15">
        <v>82.419399999999996</v>
      </c>
      <c r="L109" s="15">
        <v>81.172849999999997</v>
      </c>
      <c r="M109" s="15">
        <v>82.824479999999994</v>
      </c>
      <c r="N109" s="15">
        <v>72.078590000000005</v>
      </c>
      <c r="O109" s="15">
        <v>68.680319999999995</v>
      </c>
      <c r="P109" s="15">
        <v>74.778000000000006</v>
      </c>
      <c r="Q109" s="15">
        <v>42.028030000000001</v>
      </c>
      <c r="R109" s="15">
        <v>87.163030000000006</v>
      </c>
      <c r="S109" s="15">
        <v>94.94838</v>
      </c>
    </row>
    <row r="110" spans="1:19" ht="14.4" x14ac:dyDescent="0.3">
      <c r="A110" s="4">
        <v>44044</v>
      </c>
      <c r="B110" s="15">
        <v>81.372780000000006</v>
      </c>
      <c r="C110" s="15">
        <v>60.347380000000001</v>
      </c>
      <c r="D110" s="15">
        <v>58.334710000000001</v>
      </c>
      <c r="E110" s="15">
        <v>69.477189999999993</v>
      </c>
      <c r="F110" s="15">
        <v>87.326800000000006</v>
      </c>
      <c r="G110" s="15">
        <v>87.766620000000003</v>
      </c>
      <c r="H110" s="15">
        <v>106.47171</v>
      </c>
      <c r="I110" s="15">
        <v>68.032759999999996</v>
      </c>
      <c r="J110" s="15">
        <v>84.097350000000006</v>
      </c>
      <c r="K110" s="15">
        <v>84.012810000000002</v>
      </c>
      <c r="L110" s="15">
        <v>83.308409999999995</v>
      </c>
      <c r="M110" s="15">
        <v>83.88888</v>
      </c>
      <c r="N110" s="15">
        <v>75.041070000000005</v>
      </c>
      <c r="O110" s="15">
        <v>72.206209999999999</v>
      </c>
      <c r="P110" s="15">
        <v>75.360069999999993</v>
      </c>
      <c r="Q110" s="15">
        <v>42.481760000000001</v>
      </c>
      <c r="R110" s="15">
        <v>88.658919999999995</v>
      </c>
      <c r="S110" s="15">
        <v>97.736770000000007</v>
      </c>
    </row>
    <row r="111" spans="1:19" ht="14.4" x14ac:dyDescent="0.3">
      <c r="A111" s="4">
        <v>44075</v>
      </c>
      <c r="B111" s="15">
        <v>83.730130000000003</v>
      </c>
      <c r="C111" s="15">
        <v>67.457419999999999</v>
      </c>
      <c r="D111" s="15">
        <v>65.730590000000007</v>
      </c>
      <c r="E111" s="15">
        <v>78.33587</v>
      </c>
      <c r="F111" s="15">
        <v>88.310720000000003</v>
      </c>
      <c r="G111" s="15">
        <v>88.510159999999999</v>
      </c>
      <c r="H111" s="15">
        <v>107.50539000000001</v>
      </c>
      <c r="I111" s="15">
        <v>69.587689999999995</v>
      </c>
      <c r="J111" s="15">
        <v>86.499679999999998</v>
      </c>
      <c r="K111" s="15">
        <v>84.864739999999998</v>
      </c>
      <c r="L111" s="15">
        <v>81.637839999999997</v>
      </c>
      <c r="M111" s="15">
        <v>86.485600000000005</v>
      </c>
      <c r="N111" s="15">
        <v>77.466740000000001</v>
      </c>
      <c r="O111" s="15">
        <v>75.364549999999994</v>
      </c>
      <c r="P111" s="15">
        <v>79.280150000000006</v>
      </c>
      <c r="Q111" s="15">
        <v>58.324269999999999</v>
      </c>
      <c r="R111" s="15">
        <v>87.233829999999998</v>
      </c>
      <c r="S111" s="15">
        <v>102.75788</v>
      </c>
    </row>
    <row r="112" spans="1:19" ht="14.4" x14ac:dyDescent="0.3">
      <c r="A112" s="4">
        <v>44105</v>
      </c>
      <c r="B112" s="15">
        <v>85.523099999999999</v>
      </c>
      <c r="C112" s="15">
        <v>72.512810000000002</v>
      </c>
      <c r="D112" s="15">
        <v>71.810339999999997</v>
      </c>
      <c r="E112" s="15">
        <v>75.691969999999998</v>
      </c>
      <c r="F112" s="15">
        <v>90.768289999999993</v>
      </c>
      <c r="G112" s="15">
        <v>90.683459999999997</v>
      </c>
      <c r="H112" s="15">
        <v>107.6144</v>
      </c>
      <c r="I112" s="15">
        <v>73.402820000000006</v>
      </c>
      <c r="J112" s="15">
        <v>90.206609999999998</v>
      </c>
      <c r="K112" s="15">
        <v>86.46557</v>
      </c>
      <c r="L112" s="15">
        <v>84.717529999999996</v>
      </c>
      <c r="M112" s="15">
        <v>87.470939999999999</v>
      </c>
      <c r="N112" s="15">
        <v>79.855559999999997</v>
      </c>
      <c r="O112" s="15">
        <v>77.188379999999995</v>
      </c>
      <c r="P112" s="15">
        <v>80.431150000000002</v>
      </c>
      <c r="Q112" s="15">
        <v>63.277970000000003</v>
      </c>
      <c r="R112" s="15">
        <v>89.106870000000001</v>
      </c>
      <c r="S112" s="15">
        <v>101.23447</v>
      </c>
    </row>
    <row r="113" spans="1:19" ht="14.4" x14ac:dyDescent="0.3">
      <c r="A113" s="4">
        <v>44136</v>
      </c>
      <c r="B113" s="15">
        <v>87.43553</v>
      </c>
      <c r="C113" s="15">
        <v>77.552359999999993</v>
      </c>
      <c r="D113" s="15">
        <v>77.715199999999996</v>
      </c>
      <c r="E113" s="15">
        <v>75.137460000000004</v>
      </c>
      <c r="F113" s="15">
        <v>90.861130000000003</v>
      </c>
      <c r="G113" s="15">
        <v>90.271550000000005</v>
      </c>
      <c r="H113" s="15">
        <v>106.99729000000001</v>
      </c>
      <c r="I113" s="15">
        <v>72.832840000000004</v>
      </c>
      <c r="J113" s="15">
        <v>93.733699999999999</v>
      </c>
      <c r="K113" s="15">
        <v>88.876130000000003</v>
      </c>
      <c r="L113" s="15">
        <v>91.787170000000003</v>
      </c>
      <c r="M113" s="15">
        <v>88.575630000000004</v>
      </c>
      <c r="N113" s="15">
        <v>82.175510000000003</v>
      </c>
      <c r="O113" s="15">
        <v>79.38185</v>
      </c>
      <c r="P113" s="15">
        <v>78.673490000000001</v>
      </c>
      <c r="Q113" s="15">
        <v>65.401380000000003</v>
      </c>
      <c r="R113" s="15">
        <v>90.812529999999995</v>
      </c>
      <c r="S113" s="15">
        <v>101.90702</v>
      </c>
    </row>
    <row r="114" spans="1:19" ht="14.4" x14ac:dyDescent="0.3">
      <c r="A114" s="4">
        <v>44166</v>
      </c>
      <c r="B114" s="15">
        <v>87.357020000000006</v>
      </c>
      <c r="C114" s="15">
        <v>75.665369999999996</v>
      </c>
      <c r="D114" s="15">
        <v>75.343519999999998</v>
      </c>
      <c r="E114" s="15">
        <v>75.232470000000006</v>
      </c>
      <c r="F114" s="15">
        <v>91.650599999999997</v>
      </c>
      <c r="G114" s="15">
        <v>91.069909999999993</v>
      </c>
      <c r="H114" s="15">
        <v>106.91337</v>
      </c>
      <c r="I114" s="15">
        <v>73.757900000000006</v>
      </c>
      <c r="J114" s="15">
        <v>92.688869999999994</v>
      </c>
      <c r="K114" s="15">
        <v>87.655749999999998</v>
      </c>
      <c r="L114" s="15">
        <v>85.53837</v>
      </c>
      <c r="M114" s="15">
        <v>89.083079999999995</v>
      </c>
      <c r="N114" s="15">
        <v>80.223370000000003</v>
      </c>
      <c r="O114" s="15">
        <v>75.667590000000004</v>
      </c>
      <c r="P114" s="15">
        <v>80.235950000000003</v>
      </c>
      <c r="Q114" s="15">
        <v>61.786900000000003</v>
      </c>
      <c r="R114" s="15">
        <v>91.201059999999998</v>
      </c>
      <c r="S114" s="15">
        <v>103.72591</v>
      </c>
    </row>
    <row r="115" spans="1:19" ht="14.4" x14ac:dyDescent="0.3">
      <c r="A115" s="4">
        <v>44197</v>
      </c>
      <c r="B115" s="15">
        <v>88.783109999999994</v>
      </c>
      <c r="C115" s="15">
        <v>73.656180000000006</v>
      </c>
      <c r="D115" s="15">
        <v>73.912819999999996</v>
      </c>
      <c r="E115" s="15">
        <v>76.791939999999997</v>
      </c>
      <c r="F115" s="15">
        <v>92.434629999999999</v>
      </c>
      <c r="G115" s="15">
        <v>93.068439999999995</v>
      </c>
      <c r="H115" s="15">
        <v>108.14246</v>
      </c>
      <c r="I115" s="15">
        <v>76.801640000000006</v>
      </c>
      <c r="J115" s="15">
        <v>90.338200000000001</v>
      </c>
      <c r="K115" s="15">
        <v>90.319670000000002</v>
      </c>
      <c r="L115" s="15">
        <v>88.02364</v>
      </c>
      <c r="M115" s="15">
        <v>90.967439999999996</v>
      </c>
      <c r="N115" s="15">
        <v>84.171250000000001</v>
      </c>
      <c r="O115" s="15">
        <v>81.28098</v>
      </c>
      <c r="P115" s="15">
        <v>81.025130000000004</v>
      </c>
      <c r="Q115" s="15">
        <v>66.707220000000007</v>
      </c>
      <c r="R115" s="15">
        <v>92.71414</v>
      </c>
      <c r="S115" s="15">
        <v>97.359399999999994</v>
      </c>
    </row>
    <row r="116" spans="1:19" ht="14.4" x14ac:dyDescent="0.3">
      <c r="A116" s="4">
        <v>44228</v>
      </c>
      <c r="B116" s="15">
        <v>91.324939999999998</v>
      </c>
      <c r="C116" s="15">
        <v>81.750029999999995</v>
      </c>
      <c r="D116" s="15">
        <v>81.18862</v>
      </c>
      <c r="E116" s="15">
        <v>82.962220000000002</v>
      </c>
      <c r="F116" s="15">
        <v>93.419370000000001</v>
      </c>
      <c r="G116" s="15">
        <v>93.868729999999999</v>
      </c>
      <c r="H116" s="15">
        <v>107.67468</v>
      </c>
      <c r="I116" s="15">
        <v>78.741659999999996</v>
      </c>
      <c r="J116" s="15">
        <v>93.055310000000006</v>
      </c>
      <c r="K116" s="15">
        <v>92.93289</v>
      </c>
      <c r="L116" s="15">
        <v>91.61027</v>
      </c>
      <c r="M116" s="15">
        <v>94.020709999999994</v>
      </c>
      <c r="N116" s="15">
        <v>87.662959999999998</v>
      </c>
      <c r="O116" s="15">
        <v>84.596220000000002</v>
      </c>
      <c r="P116" s="15">
        <v>82.790689999999998</v>
      </c>
      <c r="Q116" s="15">
        <v>69.671629999999993</v>
      </c>
      <c r="R116" s="15">
        <v>96.404150000000001</v>
      </c>
      <c r="S116" s="15">
        <v>102.37303</v>
      </c>
    </row>
    <row r="117" spans="1:19" ht="14.4" x14ac:dyDescent="0.3">
      <c r="A117" s="4">
        <v>44256</v>
      </c>
      <c r="B117" s="15">
        <v>87.083939999999998</v>
      </c>
      <c r="C117" s="15">
        <v>59.037260000000003</v>
      </c>
      <c r="D117" s="15">
        <v>58.017650000000003</v>
      </c>
      <c r="E117" s="15">
        <v>66.534890000000004</v>
      </c>
      <c r="F117" s="15">
        <v>93.203599999999994</v>
      </c>
      <c r="G117" s="15">
        <v>94.043800000000005</v>
      </c>
      <c r="H117" s="15">
        <v>108.05706000000001</v>
      </c>
      <c r="I117" s="15">
        <v>79.921090000000007</v>
      </c>
      <c r="J117" s="15">
        <v>91.688910000000007</v>
      </c>
      <c r="K117" s="15">
        <v>90.662059999999997</v>
      </c>
      <c r="L117" s="15">
        <v>87.864400000000003</v>
      </c>
      <c r="M117" s="15">
        <v>90.883110000000002</v>
      </c>
      <c r="N117" s="15">
        <v>83.455179999999999</v>
      </c>
      <c r="O117" s="15">
        <v>81.228809999999996</v>
      </c>
      <c r="P117" s="15">
        <v>87.903170000000003</v>
      </c>
      <c r="Q117" s="15">
        <v>54.69144</v>
      </c>
      <c r="R117" s="15">
        <v>95.102530000000002</v>
      </c>
      <c r="S117" s="15">
        <v>102.76900999999999</v>
      </c>
    </row>
    <row r="118" spans="1:19" ht="14.4" x14ac:dyDescent="0.3">
      <c r="A118" s="4">
        <v>44287</v>
      </c>
      <c r="B118" s="15">
        <v>89.605410000000006</v>
      </c>
      <c r="C118" s="15">
        <v>64.286029999999997</v>
      </c>
      <c r="D118" s="15">
        <v>62.857610000000001</v>
      </c>
      <c r="E118" s="15">
        <v>75.031980000000004</v>
      </c>
      <c r="F118" s="15">
        <v>96.312610000000006</v>
      </c>
      <c r="G118" s="15">
        <v>96.113740000000007</v>
      </c>
      <c r="H118" s="15">
        <v>108.38266</v>
      </c>
      <c r="I118" s="15">
        <v>83.754580000000004</v>
      </c>
      <c r="J118" s="15">
        <v>95.213499999999996</v>
      </c>
      <c r="K118" s="15">
        <v>90.563519999999997</v>
      </c>
      <c r="L118" s="15">
        <v>90.872709999999998</v>
      </c>
      <c r="M118" s="15">
        <v>90.486530000000002</v>
      </c>
      <c r="N118" s="15">
        <v>85.023340000000005</v>
      </c>
      <c r="O118" s="15">
        <v>82.602620000000002</v>
      </c>
      <c r="P118" s="15">
        <v>92.464029999999994</v>
      </c>
      <c r="Q118" s="15">
        <v>46.343499999999999</v>
      </c>
      <c r="R118" s="15">
        <v>96.802430000000001</v>
      </c>
      <c r="S118" s="15">
        <v>105.33226000000001</v>
      </c>
    </row>
    <row r="119" spans="1:19" ht="14.4" x14ac:dyDescent="0.3">
      <c r="A119" s="4">
        <v>44317</v>
      </c>
      <c r="B119" s="15">
        <v>90.842910000000003</v>
      </c>
      <c r="C119" s="15">
        <v>73.090059999999994</v>
      </c>
      <c r="D119" s="15">
        <v>71.607259999999997</v>
      </c>
      <c r="E119" s="15">
        <v>79.522220000000004</v>
      </c>
      <c r="F119" s="15">
        <v>95.853120000000004</v>
      </c>
      <c r="G119" s="15">
        <v>95.882919999999999</v>
      </c>
      <c r="H119" s="15">
        <v>108.02369</v>
      </c>
      <c r="I119" s="15">
        <v>84.834209999999999</v>
      </c>
      <c r="J119" s="15">
        <v>97.324690000000004</v>
      </c>
      <c r="K119" s="15">
        <v>92.491240000000005</v>
      </c>
      <c r="L119" s="15">
        <v>94.756489999999999</v>
      </c>
      <c r="M119" s="15">
        <v>91.384979999999999</v>
      </c>
      <c r="N119" s="15">
        <v>88.327290000000005</v>
      </c>
      <c r="O119" s="15">
        <v>83.856359999999995</v>
      </c>
      <c r="P119" s="15">
        <v>87.336010000000002</v>
      </c>
      <c r="Q119" s="15">
        <v>77.855310000000003</v>
      </c>
      <c r="R119" s="15">
        <v>101.60541000000001</v>
      </c>
      <c r="S119" s="15">
        <v>104.37734</v>
      </c>
    </row>
    <row r="120" spans="1:19" ht="14.4" x14ac:dyDescent="0.3">
      <c r="A120" s="4">
        <v>44348</v>
      </c>
      <c r="B120" s="15">
        <v>93.039649999999995</v>
      </c>
      <c r="C120" s="15">
        <v>79.873329999999996</v>
      </c>
      <c r="D120" s="15">
        <v>79.659210000000002</v>
      </c>
      <c r="E120" s="15">
        <v>81.763080000000002</v>
      </c>
      <c r="F120" s="15">
        <v>97.920559999999995</v>
      </c>
      <c r="G120" s="15">
        <v>97.049340000000001</v>
      </c>
      <c r="H120" s="15">
        <v>107.36185999999999</v>
      </c>
      <c r="I120" s="15">
        <v>85.590029999999999</v>
      </c>
      <c r="J120" s="15">
        <v>102.53294</v>
      </c>
      <c r="K120" s="15">
        <v>93.697519999999997</v>
      </c>
      <c r="L120" s="15">
        <v>94.438680000000005</v>
      </c>
      <c r="M120" s="15">
        <v>93.238680000000002</v>
      </c>
      <c r="N120" s="15">
        <v>89.158199999999994</v>
      </c>
      <c r="O120" s="15">
        <v>83.587450000000004</v>
      </c>
      <c r="P120" s="15">
        <v>87.399959999999993</v>
      </c>
      <c r="Q120" s="15">
        <v>94.043840000000003</v>
      </c>
      <c r="R120" s="15">
        <v>98.787769999999995</v>
      </c>
      <c r="S120" s="15">
        <v>104.89421</v>
      </c>
    </row>
    <row r="121" spans="1:19" ht="14.4" x14ac:dyDescent="0.3">
      <c r="A121" s="4">
        <v>44378</v>
      </c>
      <c r="B121" s="15">
        <v>93.588040000000007</v>
      </c>
      <c r="C121" s="15">
        <v>82.963160000000002</v>
      </c>
      <c r="D121" s="15">
        <v>82.954260000000005</v>
      </c>
      <c r="E121" s="15">
        <v>81.984129999999993</v>
      </c>
      <c r="F121" s="15">
        <v>97.237989999999996</v>
      </c>
      <c r="G121" s="15">
        <v>96.879930000000002</v>
      </c>
      <c r="H121" s="15">
        <v>108.23439999999999</v>
      </c>
      <c r="I121" s="15">
        <v>85.007429999999999</v>
      </c>
      <c r="J121" s="15">
        <v>98.931950000000001</v>
      </c>
      <c r="K121" s="15">
        <v>95.087980000000002</v>
      </c>
      <c r="L121" s="15">
        <v>99.512450000000001</v>
      </c>
      <c r="M121" s="15">
        <v>93.126999999999995</v>
      </c>
      <c r="N121" s="15">
        <v>88.460459999999998</v>
      </c>
      <c r="O121" s="15">
        <v>84.451419999999999</v>
      </c>
      <c r="P121" s="15">
        <v>90.331940000000003</v>
      </c>
      <c r="Q121" s="15">
        <v>84.843580000000003</v>
      </c>
      <c r="R121" s="15">
        <v>97.374399999999994</v>
      </c>
      <c r="S121" s="15">
        <v>106.4769</v>
      </c>
    </row>
    <row r="122" spans="1:19" ht="14.4" x14ac:dyDescent="0.3">
      <c r="A122" s="4">
        <v>44409</v>
      </c>
      <c r="B122" s="15">
        <v>94.349829999999997</v>
      </c>
      <c r="C122" s="15">
        <v>86.292000000000002</v>
      </c>
      <c r="D122" s="15">
        <v>85.908799999999999</v>
      </c>
      <c r="E122" s="15">
        <v>86.244540000000001</v>
      </c>
      <c r="F122" s="15">
        <v>98.482919999999993</v>
      </c>
      <c r="G122" s="15">
        <v>98.133830000000003</v>
      </c>
      <c r="H122" s="15">
        <v>108.2234</v>
      </c>
      <c r="I122" s="15">
        <v>87.524839999999998</v>
      </c>
      <c r="J122" s="15">
        <v>100.39191</v>
      </c>
      <c r="K122" s="15">
        <v>94.28546</v>
      </c>
      <c r="L122" s="15">
        <v>93.033990000000003</v>
      </c>
      <c r="M122" s="15">
        <v>94.400009999999995</v>
      </c>
      <c r="N122" s="15">
        <v>89.980800000000002</v>
      </c>
      <c r="O122" s="15">
        <v>84.25967</v>
      </c>
      <c r="P122" s="15">
        <v>89.718639999999994</v>
      </c>
      <c r="Q122" s="15">
        <v>89.348879999999994</v>
      </c>
      <c r="R122" s="15">
        <v>99.495940000000004</v>
      </c>
      <c r="S122" s="15">
        <v>107.47927</v>
      </c>
    </row>
    <row r="123" spans="1:19" ht="14.4" x14ac:dyDescent="0.3">
      <c r="A123" s="4">
        <v>44440</v>
      </c>
      <c r="B123" s="15">
        <v>93.526020000000003</v>
      </c>
      <c r="C123" s="15">
        <v>88.664119999999997</v>
      </c>
      <c r="D123" s="15">
        <v>89.734219999999993</v>
      </c>
      <c r="E123" s="15">
        <v>83.752399999999994</v>
      </c>
      <c r="F123" s="15">
        <v>97.459530000000001</v>
      </c>
      <c r="G123" s="15">
        <v>97.094139999999996</v>
      </c>
      <c r="H123" s="15">
        <v>107.02966000000001</v>
      </c>
      <c r="I123" s="15">
        <v>87.797219999999996</v>
      </c>
      <c r="J123" s="15">
        <v>99.079610000000002</v>
      </c>
      <c r="K123" s="15">
        <v>93.340429999999998</v>
      </c>
      <c r="L123" s="15">
        <v>94.495440000000002</v>
      </c>
      <c r="M123" s="15">
        <v>93.031369999999995</v>
      </c>
      <c r="N123" s="15">
        <v>88.255120000000005</v>
      </c>
      <c r="O123" s="15">
        <v>83.666489999999996</v>
      </c>
      <c r="P123" s="15">
        <v>90.516480000000001</v>
      </c>
      <c r="Q123" s="15">
        <v>81.734179999999995</v>
      </c>
      <c r="R123" s="15">
        <v>99.004940000000005</v>
      </c>
      <c r="S123" s="15">
        <v>101.15011</v>
      </c>
    </row>
    <row r="124" spans="1:19" ht="14.4" x14ac:dyDescent="0.3">
      <c r="A124" s="4">
        <v>44470</v>
      </c>
      <c r="B124" s="15">
        <v>92.891109999999998</v>
      </c>
      <c r="C124" s="15">
        <v>90.947779999999995</v>
      </c>
      <c r="D124" s="15">
        <v>91.127080000000007</v>
      </c>
      <c r="E124" s="15">
        <v>87.591260000000005</v>
      </c>
      <c r="F124" s="15">
        <v>96.901629999999997</v>
      </c>
      <c r="G124" s="15">
        <v>96.439040000000006</v>
      </c>
      <c r="H124" s="15">
        <v>104.62072000000001</v>
      </c>
      <c r="I124" s="15">
        <v>88.125829999999993</v>
      </c>
      <c r="J124" s="15">
        <v>100.96082</v>
      </c>
      <c r="K124" s="15">
        <v>92.309740000000005</v>
      </c>
      <c r="L124" s="15">
        <v>92.517679999999999</v>
      </c>
      <c r="M124" s="15">
        <v>92.248750000000001</v>
      </c>
      <c r="N124" s="15">
        <v>89.540639999999996</v>
      </c>
      <c r="O124" s="15">
        <v>86.124390000000005</v>
      </c>
      <c r="P124" s="15">
        <v>93.532970000000006</v>
      </c>
      <c r="Q124" s="15">
        <v>79.733159999999998</v>
      </c>
      <c r="R124" s="15">
        <v>97.209720000000004</v>
      </c>
      <c r="S124" s="15">
        <v>96.260710000000003</v>
      </c>
    </row>
    <row r="125" spans="1:19" ht="14.4" x14ac:dyDescent="0.3">
      <c r="A125" s="4">
        <v>44501</v>
      </c>
      <c r="B125" s="15">
        <v>95.410839999999993</v>
      </c>
      <c r="C125" s="15">
        <v>93.737279999999998</v>
      </c>
      <c r="D125" s="15">
        <v>94.379230000000007</v>
      </c>
      <c r="E125" s="15">
        <v>90.924459999999996</v>
      </c>
      <c r="F125" s="15">
        <v>99.911140000000003</v>
      </c>
      <c r="G125" s="15">
        <v>99.612780000000001</v>
      </c>
      <c r="H125" s="15">
        <v>105.60972</v>
      </c>
      <c r="I125" s="15">
        <v>93.486360000000005</v>
      </c>
      <c r="J125" s="15">
        <v>101.4892</v>
      </c>
      <c r="K125" s="15">
        <v>92.484440000000006</v>
      </c>
      <c r="L125" s="15">
        <v>92.845100000000002</v>
      </c>
      <c r="M125" s="15">
        <v>93.587900000000005</v>
      </c>
      <c r="N125" s="15">
        <v>91.920349999999999</v>
      </c>
      <c r="O125" s="15">
        <v>87.912090000000006</v>
      </c>
      <c r="P125" s="15">
        <v>93.250889999999998</v>
      </c>
      <c r="Q125" s="15">
        <v>91.345650000000006</v>
      </c>
      <c r="R125" s="15">
        <v>98.762720000000002</v>
      </c>
      <c r="S125" s="15">
        <v>97.945629999999994</v>
      </c>
    </row>
    <row r="126" spans="1:19" ht="14.4" x14ac:dyDescent="0.3">
      <c r="A126" s="4">
        <v>44531</v>
      </c>
      <c r="B126" s="15">
        <v>97.804689999999994</v>
      </c>
      <c r="C126" s="15">
        <v>92.879750000000001</v>
      </c>
      <c r="D126" s="15">
        <v>92.805030000000002</v>
      </c>
      <c r="E126" s="15">
        <v>93.275030000000001</v>
      </c>
      <c r="F126" s="15">
        <v>101.20258</v>
      </c>
      <c r="G126" s="15">
        <v>100.82066</v>
      </c>
      <c r="H126" s="15">
        <v>104.3069</v>
      </c>
      <c r="I126" s="15">
        <v>94.26052</v>
      </c>
      <c r="J126" s="15">
        <v>102.96019</v>
      </c>
      <c r="K126" s="15">
        <v>96.183819999999997</v>
      </c>
      <c r="L126" s="15">
        <v>95.935370000000006</v>
      </c>
      <c r="M126" s="15">
        <v>95.990819999999999</v>
      </c>
      <c r="N126" s="15">
        <v>93.669870000000003</v>
      </c>
      <c r="O126" s="15">
        <v>90.170779999999993</v>
      </c>
      <c r="P126" s="15">
        <v>97.05565</v>
      </c>
      <c r="Q126" s="15">
        <v>97.371719999999996</v>
      </c>
      <c r="R126" s="15">
        <v>94.880240000000001</v>
      </c>
      <c r="S126" s="15">
        <v>99.543329999999997</v>
      </c>
    </row>
    <row r="127" spans="1:19" ht="14.4" x14ac:dyDescent="0.3">
      <c r="A127" s="4">
        <v>44562</v>
      </c>
      <c r="B127" s="15">
        <v>96.728409999999997</v>
      </c>
      <c r="C127" s="15">
        <v>90.8523</v>
      </c>
      <c r="D127" s="15">
        <v>91.666910000000001</v>
      </c>
      <c r="E127" s="15">
        <v>90.831569999999999</v>
      </c>
      <c r="F127" s="15">
        <v>97.592770000000002</v>
      </c>
      <c r="G127" s="15">
        <v>97.807280000000006</v>
      </c>
      <c r="H127" s="15">
        <v>102.58316000000001</v>
      </c>
      <c r="I127" s="15">
        <v>92.729640000000003</v>
      </c>
      <c r="J127" s="15">
        <v>99.548330000000007</v>
      </c>
      <c r="K127" s="15">
        <v>96.074100000000001</v>
      </c>
      <c r="L127" s="15">
        <v>95.783619999999999</v>
      </c>
      <c r="M127" s="15">
        <v>96.128590000000003</v>
      </c>
      <c r="N127" s="15">
        <v>95.881069999999994</v>
      </c>
      <c r="O127" s="15">
        <v>92.254199999999997</v>
      </c>
      <c r="P127" s="15">
        <v>95.233130000000003</v>
      </c>
      <c r="Q127" s="15">
        <v>105.14215</v>
      </c>
      <c r="R127" s="15">
        <v>98.621480000000005</v>
      </c>
      <c r="S127" s="15">
        <v>98.602680000000007</v>
      </c>
    </row>
    <row r="128" spans="1:19" ht="14.4" x14ac:dyDescent="0.3">
      <c r="A128" s="4">
        <v>44593</v>
      </c>
      <c r="B128" s="15">
        <v>97.088530000000006</v>
      </c>
      <c r="C128" s="15">
        <v>94.419839999999994</v>
      </c>
      <c r="D128" s="15">
        <v>94.129679999999993</v>
      </c>
      <c r="E128" s="15">
        <v>93.566059999999993</v>
      </c>
      <c r="F128" s="15">
        <v>95.26831</v>
      </c>
      <c r="G128" s="15">
        <v>95.606909999999999</v>
      </c>
      <c r="H128" s="15">
        <v>99.845600000000005</v>
      </c>
      <c r="I128" s="15">
        <v>91.34093</v>
      </c>
      <c r="J128" s="15">
        <v>97.322519999999997</v>
      </c>
      <c r="K128" s="15">
        <v>98.783119999999997</v>
      </c>
      <c r="L128" s="15">
        <v>95.117429999999999</v>
      </c>
      <c r="M128" s="15">
        <v>100.50639</v>
      </c>
      <c r="N128" s="15">
        <v>97.637379999999993</v>
      </c>
      <c r="O128" s="15">
        <v>95.099900000000005</v>
      </c>
      <c r="P128" s="15">
        <v>95.7072</v>
      </c>
      <c r="Q128" s="15">
        <v>95.262469999999993</v>
      </c>
      <c r="R128" s="15">
        <v>100.7419</v>
      </c>
      <c r="S128" s="15">
        <v>97.611159999999998</v>
      </c>
    </row>
    <row r="129" spans="1:19" ht="14.4" x14ac:dyDescent="0.3">
      <c r="A129" s="4">
        <v>44621</v>
      </c>
      <c r="B129" s="15">
        <v>97.871750000000006</v>
      </c>
      <c r="C129" s="15">
        <v>97.247619999999998</v>
      </c>
      <c r="D129" s="15">
        <v>96.883560000000003</v>
      </c>
      <c r="E129" s="15">
        <v>98.921099999999996</v>
      </c>
      <c r="F129" s="15">
        <v>97.36703</v>
      </c>
      <c r="G129" s="15">
        <v>97.111310000000003</v>
      </c>
      <c r="H129" s="15">
        <v>99.394970000000001</v>
      </c>
      <c r="I129" s="15">
        <v>94.497659999999996</v>
      </c>
      <c r="J129" s="15">
        <v>100.84923000000001</v>
      </c>
      <c r="K129" s="15">
        <v>98.624110000000002</v>
      </c>
      <c r="L129" s="15">
        <v>99.512709999999998</v>
      </c>
      <c r="M129" s="15">
        <v>97.730649999999997</v>
      </c>
      <c r="N129" s="15">
        <v>99.255200000000002</v>
      </c>
      <c r="O129" s="15">
        <v>96.364009999999993</v>
      </c>
      <c r="P129" s="15">
        <v>92.488050000000001</v>
      </c>
      <c r="Q129" s="15">
        <v>118.50297</v>
      </c>
      <c r="R129" s="15">
        <v>100.92404999999999</v>
      </c>
      <c r="S129" s="15">
        <v>98.932069999999996</v>
      </c>
    </row>
    <row r="130" spans="1:19" ht="14.4" x14ac:dyDescent="0.3">
      <c r="A130" s="4">
        <v>44652</v>
      </c>
      <c r="B130" s="15">
        <v>98.315420000000003</v>
      </c>
      <c r="C130" s="15">
        <v>99.972809999999996</v>
      </c>
      <c r="D130" s="15">
        <v>100.33795000000001</v>
      </c>
      <c r="E130" s="15">
        <v>99.790949999999995</v>
      </c>
      <c r="F130" s="15">
        <v>98.258219999999994</v>
      </c>
      <c r="G130" s="15">
        <v>98.130110000000002</v>
      </c>
      <c r="H130" s="15">
        <v>99.307569999999998</v>
      </c>
      <c r="I130" s="15">
        <v>97.661280000000005</v>
      </c>
      <c r="J130" s="15">
        <v>99.085880000000003</v>
      </c>
      <c r="K130" s="15">
        <v>98.908969999999997</v>
      </c>
      <c r="L130" s="15">
        <v>96.961479999999995</v>
      </c>
      <c r="M130" s="15">
        <v>100.12123</v>
      </c>
      <c r="N130" s="15">
        <v>98.260990000000007</v>
      </c>
      <c r="O130" s="15">
        <v>97.265649999999994</v>
      </c>
      <c r="P130" s="15">
        <v>95.626660000000001</v>
      </c>
      <c r="Q130" s="15">
        <v>110.52143</v>
      </c>
      <c r="R130" s="15">
        <v>98.452590000000001</v>
      </c>
      <c r="S130" s="15">
        <v>96.989189999999994</v>
      </c>
    </row>
    <row r="131" spans="1:19" ht="14.4" x14ac:dyDescent="0.3">
      <c r="A131" s="4">
        <v>44682</v>
      </c>
      <c r="B131" s="15">
        <v>98.755129999999994</v>
      </c>
      <c r="C131" s="15">
        <v>101.59695000000001</v>
      </c>
      <c r="D131" s="15">
        <v>101.78555</v>
      </c>
      <c r="E131" s="15">
        <v>98.637900000000002</v>
      </c>
      <c r="F131" s="15">
        <v>99.184190000000001</v>
      </c>
      <c r="G131" s="15">
        <v>99.028790000000001</v>
      </c>
      <c r="H131" s="15">
        <v>100.00859</v>
      </c>
      <c r="I131" s="15">
        <v>99.184349999999995</v>
      </c>
      <c r="J131" s="15">
        <v>99.758660000000006</v>
      </c>
      <c r="K131" s="15">
        <v>101.17684</v>
      </c>
      <c r="L131" s="15">
        <v>101.07993999999999</v>
      </c>
      <c r="M131" s="15">
        <v>100.70892000000001</v>
      </c>
      <c r="N131" s="15">
        <v>98.602599999999995</v>
      </c>
      <c r="O131" s="15">
        <v>99.891859999999994</v>
      </c>
      <c r="P131" s="15">
        <v>98.098119999999994</v>
      </c>
      <c r="Q131" s="15">
        <v>100.04409</v>
      </c>
      <c r="R131" s="15">
        <v>97.705569999999994</v>
      </c>
      <c r="S131" s="15">
        <v>99.168030000000002</v>
      </c>
    </row>
    <row r="132" spans="1:19" ht="14.4" x14ac:dyDescent="0.3">
      <c r="A132" s="4">
        <v>44713</v>
      </c>
      <c r="B132" s="15">
        <v>99.078440000000001</v>
      </c>
      <c r="C132" s="15">
        <v>100.66858000000001</v>
      </c>
      <c r="D132" s="15">
        <v>100.66473000000001</v>
      </c>
      <c r="E132" s="15">
        <v>99.868030000000005</v>
      </c>
      <c r="F132" s="15">
        <v>98.926919999999996</v>
      </c>
      <c r="G132" s="15">
        <v>98.768640000000005</v>
      </c>
      <c r="H132" s="15">
        <v>100.66312000000001</v>
      </c>
      <c r="I132" s="15">
        <v>96.254919999999998</v>
      </c>
      <c r="J132" s="15">
        <v>98.327759999999998</v>
      </c>
      <c r="K132" s="15">
        <v>100.92847</v>
      </c>
      <c r="L132" s="15">
        <v>102.32203</v>
      </c>
      <c r="M132" s="15">
        <v>100.20583000000001</v>
      </c>
      <c r="N132" s="15">
        <v>98.024950000000004</v>
      </c>
      <c r="O132" s="15">
        <v>100.68061</v>
      </c>
      <c r="P132" s="15">
        <v>99.870329999999996</v>
      </c>
      <c r="Q132" s="15">
        <v>90.054400000000001</v>
      </c>
      <c r="R132" s="15">
        <v>95.763440000000003</v>
      </c>
      <c r="S132" s="15">
        <v>99.697950000000006</v>
      </c>
    </row>
    <row r="133" spans="1:19" ht="14.4" x14ac:dyDescent="0.3">
      <c r="A133" s="4">
        <v>44743</v>
      </c>
      <c r="B133" s="15">
        <v>100.12951</v>
      </c>
      <c r="C133" s="15">
        <v>102.06986000000001</v>
      </c>
      <c r="D133" s="15">
        <v>101.65016</v>
      </c>
      <c r="E133" s="15">
        <v>102.14548000000001</v>
      </c>
      <c r="F133" s="15">
        <v>99.374889999999994</v>
      </c>
      <c r="G133" s="15">
        <v>99.1785</v>
      </c>
      <c r="H133" s="15">
        <v>98.177880000000002</v>
      </c>
      <c r="I133" s="15">
        <v>99.784400000000005</v>
      </c>
      <c r="J133" s="15">
        <v>100.82277999999999</v>
      </c>
      <c r="K133" s="15">
        <v>100.52291</v>
      </c>
      <c r="L133" s="15">
        <v>99.683239999999998</v>
      </c>
      <c r="M133" s="15">
        <v>100.37533999999999</v>
      </c>
      <c r="N133" s="15">
        <v>101.71451</v>
      </c>
      <c r="O133" s="15">
        <v>102.90749</v>
      </c>
      <c r="P133" s="15">
        <v>102.83765</v>
      </c>
      <c r="Q133" s="15">
        <v>97.221459999999993</v>
      </c>
      <c r="R133" s="15">
        <v>100.45715</v>
      </c>
      <c r="S133" s="15">
        <v>94.354380000000006</v>
      </c>
    </row>
    <row r="134" spans="1:19" ht="14.4" x14ac:dyDescent="0.3">
      <c r="A134" s="4">
        <v>44774</v>
      </c>
      <c r="B134" s="15">
        <v>101.60975000000001</v>
      </c>
      <c r="C134" s="15">
        <v>103.85881000000001</v>
      </c>
      <c r="D134" s="15">
        <v>104.4307</v>
      </c>
      <c r="E134" s="15">
        <v>101.23511000000001</v>
      </c>
      <c r="F134" s="15">
        <v>101.03278</v>
      </c>
      <c r="G134" s="15">
        <v>101.72002000000001</v>
      </c>
      <c r="H134" s="15">
        <v>100.9879</v>
      </c>
      <c r="I134" s="15">
        <v>103.09130999999999</v>
      </c>
      <c r="J134" s="15">
        <v>95.550079999999994</v>
      </c>
      <c r="K134" s="15">
        <v>100.10414</v>
      </c>
      <c r="L134" s="15">
        <v>100.61425</v>
      </c>
      <c r="M134" s="15">
        <v>99.908529999999999</v>
      </c>
      <c r="N134" s="15">
        <v>102.7337</v>
      </c>
      <c r="O134" s="15">
        <v>103.5912</v>
      </c>
      <c r="P134" s="15">
        <v>105.58344</v>
      </c>
      <c r="Q134" s="15">
        <v>97.820779999999999</v>
      </c>
      <c r="R134" s="15">
        <v>101.65988</v>
      </c>
      <c r="S134" s="15">
        <v>103.11805</v>
      </c>
    </row>
    <row r="135" spans="1:19" ht="14.4" x14ac:dyDescent="0.3">
      <c r="A135" s="4">
        <v>44805</v>
      </c>
      <c r="B135" s="15">
        <v>102.30513000000001</v>
      </c>
      <c r="C135" s="15">
        <v>103.61202</v>
      </c>
      <c r="D135" s="15">
        <v>104.77903000000001</v>
      </c>
      <c r="E135" s="15">
        <v>100.38619</v>
      </c>
      <c r="F135" s="15">
        <v>102.82384</v>
      </c>
      <c r="G135" s="15">
        <v>103.01777</v>
      </c>
      <c r="H135" s="15">
        <v>103.22304</v>
      </c>
      <c r="I135" s="15">
        <v>104.05021000000001</v>
      </c>
      <c r="J135" s="15">
        <v>97.413409999999999</v>
      </c>
      <c r="K135" s="15">
        <v>100.63822999999999</v>
      </c>
      <c r="L135" s="15">
        <v>102.85296</v>
      </c>
      <c r="M135" s="15">
        <v>99.607089999999999</v>
      </c>
      <c r="N135" s="15">
        <v>102.36058</v>
      </c>
      <c r="O135" s="15">
        <v>102.97838</v>
      </c>
      <c r="P135" s="15">
        <v>102.01585</v>
      </c>
      <c r="Q135" s="15">
        <v>100.28288000000001</v>
      </c>
      <c r="R135" s="15">
        <v>102.65996</v>
      </c>
      <c r="S135" s="15">
        <v>99.820089999999993</v>
      </c>
    </row>
    <row r="136" spans="1:19" ht="14.4" x14ac:dyDescent="0.3">
      <c r="A136" s="4">
        <v>44835</v>
      </c>
      <c r="B136" s="15">
        <v>102.04324</v>
      </c>
      <c r="C136" s="15">
        <v>102.50798</v>
      </c>
      <c r="D136" s="15">
        <v>101.91800000000001</v>
      </c>
      <c r="E136" s="15">
        <v>103.42952</v>
      </c>
      <c r="F136" s="15">
        <v>105.56954</v>
      </c>
      <c r="G136" s="15">
        <v>106.55301</v>
      </c>
      <c r="H136" s="15">
        <v>99.586830000000006</v>
      </c>
      <c r="I136" s="15">
        <v>114.68118</v>
      </c>
      <c r="J136" s="15">
        <v>98.329260000000005</v>
      </c>
      <c r="K136" s="15">
        <v>100.04369</v>
      </c>
      <c r="L136" s="15">
        <v>99.560609999999997</v>
      </c>
      <c r="M136" s="15">
        <v>100.29179000000001</v>
      </c>
      <c r="N136" s="15">
        <v>100.37411</v>
      </c>
      <c r="O136" s="15">
        <v>102.01479999999999</v>
      </c>
      <c r="P136" s="15">
        <v>103.00743</v>
      </c>
      <c r="Q136" s="15">
        <v>85.853210000000004</v>
      </c>
      <c r="R136" s="15">
        <v>101.8664</v>
      </c>
      <c r="S136" s="15">
        <v>102.35226</v>
      </c>
    </row>
    <row r="137" spans="1:19" ht="14.4" x14ac:dyDescent="0.3">
      <c r="A137" s="4">
        <v>44866</v>
      </c>
      <c r="B137" s="15">
        <v>101.78868</v>
      </c>
      <c r="C137" s="15">
        <v>100.85466</v>
      </c>
      <c r="D137" s="15">
        <v>100.001</v>
      </c>
      <c r="E137" s="15">
        <v>105.35352</v>
      </c>
      <c r="F137" s="15">
        <v>103.22711</v>
      </c>
      <c r="G137" s="15">
        <v>102.90652</v>
      </c>
      <c r="H137" s="15">
        <v>98.98169</v>
      </c>
      <c r="I137" s="15">
        <v>106.25060999999999</v>
      </c>
      <c r="J137" s="15">
        <v>106.48305000000001</v>
      </c>
      <c r="K137" s="15">
        <v>99.668340000000001</v>
      </c>
      <c r="L137" s="15">
        <v>101.02091</v>
      </c>
      <c r="M137" s="15">
        <v>100.54165</v>
      </c>
      <c r="N137" s="15">
        <v>101.46062000000001</v>
      </c>
      <c r="O137" s="15">
        <v>102.00927</v>
      </c>
      <c r="P137" s="15">
        <v>107.04835</v>
      </c>
      <c r="Q137" s="15">
        <v>96.809510000000003</v>
      </c>
      <c r="R137" s="15">
        <v>101.94089</v>
      </c>
      <c r="S137" s="15">
        <v>97.514970000000005</v>
      </c>
    </row>
    <row r="138" spans="1:19" ht="14.4" x14ac:dyDescent="0.3">
      <c r="A138" s="4">
        <v>44896</v>
      </c>
      <c r="B138" s="15">
        <v>104.45105</v>
      </c>
      <c r="C138" s="15">
        <v>100.92503000000001</v>
      </c>
      <c r="D138" s="15">
        <v>100.25618</v>
      </c>
      <c r="E138" s="15">
        <v>105.45753999999999</v>
      </c>
      <c r="F138" s="15">
        <v>101.93843</v>
      </c>
      <c r="G138" s="15">
        <v>100.84829000000001</v>
      </c>
      <c r="H138" s="15">
        <v>97.228769999999997</v>
      </c>
      <c r="I138" s="15">
        <v>101.22341</v>
      </c>
      <c r="J138" s="15">
        <v>108.94127</v>
      </c>
      <c r="K138" s="15">
        <v>104.78373999999999</v>
      </c>
      <c r="L138" s="15">
        <v>104.69226999999999</v>
      </c>
      <c r="M138" s="15">
        <v>104.6046</v>
      </c>
      <c r="N138" s="15">
        <v>104.26006</v>
      </c>
      <c r="O138" s="15">
        <v>105.27334</v>
      </c>
      <c r="P138" s="15">
        <v>103.32785</v>
      </c>
      <c r="Q138" s="15">
        <v>102.26759</v>
      </c>
      <c r="R138" s="15">
        <v>100.7008</v>
      </c>
      <c r="S138" s="15">
        <v>111.65396</v>
      </c>
    </row>
    <row r="139" spans="1:19" ht="14.4" x14ac:dyDescent="0.3">
      <c r="A139" s="4">
        <v>44927</v>
      </c>
      <c r="B139" s="15">
        <v>101.05352000000001</v>
      </c>
      <c r="C139" s="15">
        <v>103.67766</v>
      </c>
      <c r="D139" s="15">
        <v>104.25188</v>
      </c>
      <c r="E139" s="15">
        <v>104.33111</v>
      </c>
      <c r="F139" s="15">
        <v>100.92349</v>
      </c>
      <c r="G139" s="15">
        <v>101.63549</v>
      </c>
      <c r="H139" s="15">
        <v>101.74002</v>
      </c>
      <c r="I139" s="15">
        <v>100.94293999999999</v>
      </c>
      <c r="J139" s="15">
        <v>98.269760000000005</v>
      </c>
      <c r="K139" s="15">
        <v>102.14921</v>
      </c>
      <c r="L139" s="15">
        <v>102.50132000000001</v>
      </c>
      <c r="M139" s="15">
        <v>102.39667</v>
      </c>
      <c r="N139" s="15">
        <v>100.17565</v>
      </c>
      <c r="O139" s="15">
        <v>103.95528</v>
      </c>
      <c r="P139" s="15">
        <v>105.20228</v>
      </c>
      <c r="Q139" s="15">
        <v>95.998779999999996</v>
      </c>
      <c r="R139" s="15">
        <v>92.153220000000005</v>
      </c>
      <c r="S139" s="15">
        <v>98.627589999999998</v>
      </c>
    </row>
    <row r="140" spans="1:19" ht="14.4" x14ac:dyDescent="0.3">
      <c r="A140" s="4">
        <v>44958</v>
      </c>
      <c r="B140" s="15">
        <v>101.99158</v>
      </c>
      <c r="C140" s="15">
        <v>103.68147999999999</v>
      </c>
      <c r="D140" s="15">
        <v>104.40203</v>
      </c>
      <c r="E140" s="15">
        <v>96.772660000000002</v>
      </c>
      <c r="F140" s="15">
        <v>102.13468</v>
      </c>
      <c r="G140" s="15">
        <v>102.66811</v>
      </c>
      <c r="H140" s="15">
        <v>101.80458</v>
      </c>
      <c r="I140" s="15">
        <v>104.15952</v>
      </c>
      <c r="J140" s="15">
        <v>100.39357</v>
      </c>
      <c r="K140" s="15">
        <v>101.53704</v>
      </c>
      <c r="L140" s="15">
        <v>102.3462</v>
      </c>
      <c r="M140" s="15">
        <v>102.05628</v>
      </c>
      <c r="N140" s="15">
        <v>103.02252</v>
      </c>
      <c r="O140" s="15">
        <v>105.08574</v>
      </c>
      <c r="P140" s="15">
        <v>104.65038</v>
      </c>
      <c r="Q140" s="15">
        <v>103.05743</v>
      </c>
      <c r="R140" s="15">
        <v>97.231170000000006</v>
      </c>
      <c r="S140" s="15">
        <v>98.853560000000002</v>
      </c>
    </row>
    <row r="141" spans="1:19" ht="14.4" x14ac:dyDescent="0.3">
      <c r="A141" s="4">
        <v>44986</v>
      </c>
      <c r="B141" s="15">
        <v>103.6978</v>
      </c>
      <c r="C141" s="15">
        <v>100.00699</v>
      </c>
      <c r="D141" s="15">
        <v>99.656030000000001</v>
      </c>
      <c r="E141" s="15">
        <v>103.3385</v>
      </c>
      <c r="F141" s="15">
        <v>103.27182000000001</v>
      </c>
      <c r="G141" s="15">
        <v>103.65254</v>
      </c>
      <c r="H141" s="15">
        <v>102.59298</v>
      </c>
      <c r="I141" s="15">
        <v>104.79768</v>
      </c>
      <c r="J141" s="15">
        <v>104.24332</v>
      </c>
      <c r="K141" s="15">
        <v>103.62384</v>
      </c>
      <c r="L141" s="15">
        <v>102.39653</v>
      </c>
      <c r="M141" s="15">
        <v>103.59643</v>
      </c>
      <c r="N141" s="15">
        <v>106.80264</v>
      </c>
      <c r="O141" s="15">
        <v>109.35052</v>
      </c>
      <c r="P141" s="15">
        <v>108.14901</v>
      </c>
      <c r="Q141" s="15">
        <v>109.08949</v>
      </c>
      <c r="R141" s="15">
        <v>99.292360000000002</v>
      </c>
      <c r="S141" s="15">
        <v>98.752690000000001</v>
      </c>
    </row>
    <row r="142" spans="1:19" ht="14.4" x14ac:dyDescent="0.3">
      <c r="A142" s="4">
        <v>45017</v>
      </c>
      <c r="B142" s="15">
        <v>102.07417</v>
      </c>
      <c r="C142" s="15">
        <v>104.45435000000001</v>
      </c>
      <c r="D142" s="15">
        <v>104.69953</v>
      </c>
      <c r="E142" s="15">
        <v>99.988209999999995</v>
      </c>
      <c r="F142" s="15">
        <v>102.93057</v>
      </c>
      <c r="G142" s="15">
        <v>103.23617</v>
      </c>
      <c r="H142" s="15">
        <v>102.80963</v>
      </c>
      <c r="I142" s="15">
        <v>103.44743</v>
      </c>
      <c r="J142" s="15">
        <v>101.75003</v>
      </c>
      <c r="K142" s="15">
        <v>104.82747000000001</v>
      </c>
      <c r="L142" s="15">
        <v>110.77034</v>
      </c>
      <c r="M142" s="15">
        <v>102.43079</v>
      </c>
      <c r="N142" s="15">
        <v>100.88460000000001</v>
      </c>
      <c r="O142" s="15">
        <v>105.19728000000001</v>
      </c>
      <c r="P142" s="15">
        <v>103.68351</v>
      </c>
      <c r="Q142" s="15">
        <v>90.511889999999994</v>
      </c>
      <c r="R142" s="15">
        <v>96.415289999999999</v>
      </c>
      <c r="S142" s="15">
        <v>97.135350000000003</v>
      </c>
    </row>
    <row r="143" spans="1:19" ht="14.4" x14ac:dyDescent="0.3">
      <c r="A143" s="4">
        <v>45047</v>
      </c>
      <c r="B143" s="15">
        <v>102.99278</v>
      </c>
      <c r="C143" s="15">
        <v>103.63717</v>
      </c>
      <c r="D143" s="15">
        <v>103.86825</v>
      </c>
      <c r="E143" s="15">
        <v>102.88217</v>
      </c>
      <c r="F143" s="15">
        <v>104.04898</v>
      </c>
      <c r="G143" s="15">
        <v>104.13457</v>
      </c>
      <c r="H143" s="15">
        <v>103.87173</v>
      </c>
      <c r="I143" s="15">
        <v>105.702</v>
      </c>
      <c r="J143" s="15">
        <v>103.60760000000001</v>
      </c>
      <c r="K143" s="15">
        <v>104.14613</v>
      </c>
      <c r="L143" s="15">
        <v>102.54581</v>
      </c>
      <c r="M143" s="15">
        <v>105.14425</v>
      </c>
      <c r="N143" s="15">
        <v>103.90519999999999</v>
      </c>
      <c r="O143" s="15">
        <v>107.29688</v>
      </c>
      <c r="P143" s="15">
        <v>113.63975000000001</v>
      </c>
      <c r="Q143" s="15">
        <v>111.99414</v>
      </c>
      <c r="R143" s="15">
        <v>94.549260000000004</v>
      </c>
      <c r="S143" s="15">
        <v>98.247370000000004</v>
      </c>
    </row>
    <row r="144" spans="1:19" ht="14.4" x14ac:dyDescent="0.3">
      <c r="A144" s="4">
        <v>45078</v>
      </c>
      <c r="B144" s="15">
        <v>103.21296</v>
      </c>
      <c r="C144" s="15">
        <v>105.90401</v>
      </c>
      <c r="D144" s="15">
        <v>105.97362</v>
      </c>
      <c r="E144" s="15">
        <v>106.01761</v>
      </c>
      <c r="F144" s="15">
        <v>104.14337999999999</v>
      </c>
      <c r="G144" s="15">
        <v>104.51132</v>
      </c>
      <c r="H144" s="15">
        <v>103.02997999999999</v>
      </c>
      <c r="I144" s="15">
        <v>105.81112</v>
      </c>
      <c r="J144" s="15">
        <v>99.635720000000006</v>
      </c>
      <c r="K144" s="15">
        <v>104.67801</v>
      </c>
      <c r="L144" s="15">
        <v>105.75816</v>
      </c>
      <c r="M144" s="15">
        <v>103.80275</v>
      </c>
      <c r="N144" s="15">
        <v>102.95926</v>
      </c>
      <c r="O144" s="15">
        <v>107.90797999999999</v>
      </c>
      <c r="P144" s="15">
        <v>103.79781</v>
      </c>
      <c r="Q144" s="15">
        <v>100.92085</v>
      </c>
      <c r="R144" s="15">
        <v>92.344359999999995</v>
      </c>
      <c r="S144" s="15">
        <v>98.764030000000005</v>
      </c>
    </row>
    <row r="145" spans="1:19" ht="14.4" x14ac:dyDescent="0.3">
      <c r="A145" s="4">
        <v>45108</v>
      </c>
      <c r="B145" s="15">
        <v>103.79304</v>
      </c>
      <c r="C145" s="15">
        <v>108.42161</v>
      </c>
      <c r="D145" s="15">
        <v>108.92634</v>
      </c>
      <c r="E145" s="15">
        <v>103.12406</v>
      </c>
      <c r="F145" s="15">
        <v>103.87115</v>
      </c>
      <c r="G145" s="15">
        <v>104.67803000000001</v>
      </c>
      <c r="H145" s="15">
        <v>103.24507</v>
      </c>
      <c r="I145" s="15">
        <v>105.89437</v>
      </c>
      <c r="J145" s="15">
        <v>98.651020000000003</v>
      </c>
      <c r="K145" s="15">
        <v>104.13585</v>
      </c>
      <c r="L145" s="15">
        <v>104.01948</v>
      </c>
      <c r="M145" s="15">
        <v>104.04734000000001</v>
      </c>
      <c r="N145" s="15">
        <v>103.83416</v>
      </c>
      <c r="O145" s="15">
        <v>109.39218</v>
      </c>
      <c r="P145" s="15">
        <v>103.98419</v>
      </c>
      <c r="Q145" s="15">
        <v>106.23502999999999</v>
      </c>
      <c r="R145" s="15">
        <v>92.164420000000007</v>
      </c>
      <c r="S145" s="15">
        <v>98.330010000000001</v>
      </c>
    </row>
    <row r="146" spans="1:19" ht="14.4" x14ac:dyDescent="0.3">
      <c r="A146" s="4">
        <v>45139</v>
      </c>
      <c r="B146" s="15">
        <v>103.52842</v>
      </c>
      <c r="C146" s="15">
        <v>104.02419999999999</v>
      </c>
      <c r="D146" s="15">
        <v>103.90646</v>
      </c>
      <c r="E146" s="15">
        <v>103.08139</v>
      </c>
      <c r="F146" s="15">
        <v>103.71075</v>
      </c>
      <c r="G146" s="15">
        <v>103.46253</v>
      </c>
      <c r="H146" s="15">
        <v>103.31075</v>
      </c>
      <c r="I146" s="15">
        <v>103.52755000000001</v>
      </c>
      <c r="J146" s="15">
        <v>104.36166</v>
      </c>
      <c r="K146" s="15">
        <v>109.54601</v>
      </c>
      <c r="L146" s="15">
        <v>119.72126</v>
      </c>
      <c r="M146" s="15">
        <v>103.24634</v>
      </c>
      <c r="N146" s="15">
        <v>101.39431999999999</v>
      </c>
      <c r="O146" s="15">
        <v>106.95291</v>
      </c>
      <c r="P146" s="15">
        <v>103.54752999999999</v>
      </c>
      <c r="Q146" s="15">
        <v>108.28453</v>
      </c>
      <c r="R146" s="15">
        <v>89.086539999999999</v>
      </c>
      <c r="S146" s="15">
        <v>96.578940000000003</v>
      </c>
    </row>
    <row r="147" spans="1:19" ht="14.4" x14ac:dyDescent="0.3">
      <c r="A147" s="4">
        <v>45170</v>
      </c>
      <c r="B147" s="15">
        <v>102.55694</v>
      </c>
      <c r="C147" s="15">
        <v>104.91175</v>
      </c>
      <c r="D147" s="15">
        <v>104.22485</v>
      </c>
      <c r="E147" s="15">
        <v>114.18720999999999</v>
      </c>
      <c r="F147" s="15">
        <v>102.65076999999999</v>
      </c>
      <c r="G147" s="15">
        <v>102.60629</v>
      </c>
      <c r="H147" s="15">
        <v>103.44149</v>
      </c>
      <c r="I147" s="15">
        <v>103.30025000000001</v>
      </c>
      <c r="J147" s="15">
        <v>100.87889</v>
      </c>
      <c r="K147" s="15">
        <v>107.19786999999999</v>
      </c>
      <c r="L147" s="15">
        <v>114.15732</v>
      </c>
      <c r="M147" s="15">
        <v>102.86819</v>
      </c>
      <c r="N147" s="15">
        <v>100.58468999999999</v>
      </c>
      <c r="O147" s="15">
        <v>105.31498999999999</v>
      </c>
      <c r="P147" s="15">
        <v>107.37291</v>
      </c>
      <c r="Q147" s="15">
        <v>102.91484</v>
      </c>
      <c r="R147" s="15">
        <v>89.394379999999998</v>
      </c>
      <c r="S147" s="15">
        <v>96.276719999999997</v>
      </c>
    </row>
    <row r="148" spans="1:19" ht="14.4" x14ac:dyDescent="0.3">
      <c r="A148" s="4">
        <v>45200</v>
      </c>
      <c r="B148" s="15">
        <v>102.59213</v>
      </c>
      <c r="C148" s="15">
        <v>104.85531</v>
      </c>
      <c r="D148" s="15">
        <v>105.45271</v>
      </c>
      <c r="E148" s="15">
        <v>99.105689999999996</v>
      </c>
      <c r="F148" s="15">
        <v>104.75824</v>
      </c>
      <c r="G148" s="15">
        <v>105.20447</v>
      </c>
      <c r="H148" s="15">
        <v>105.2701</v>
      </c>
      <c r="I148" s="15">
        <v>105.29827</v>
      </c>
      <c r="J148" s="15">
        <v>100.49871</v>
      </c>
      <c r="K148" s="15">
        <v>109.42109000000001</v>
      </c>
      <c r="L148" s="15">
        <v>118.71124</v>
      </c>
      <c r="M148" s="15">
        <v>103.03794000000001</v>
      </c>
      <c r="N148" s="15">
        <v>99.111599999999996</v>
      </c>
      <c r="O148" s="15">
        <v>104.60602</v>
      </c>
      <c r="P148" s="15">
        <v>102.42350999999999</v>
      </c>
      <c r="Q148" s="15">
        <v>95.184960000000004</v>
      </c>
      <c r="R148" s="15">
        <v>88.952060000000003</v>
      </c>
      <c r="S148" s="15">
        <v>97.324209999999994</v>
      </c>
    </row>
    <row r="149" spans="1:19" ht="14.4" x14ac:dyDescent="0.3">
      <c r="A149" s="4">
        <v>45231</v>
      </c>
      <c r="B149" s="15">
        <v>103.75409000000001</v>
      </c>
      <c r="C149" s="15">
        <v>107.14793</v>
      </c>
      <c r="D149" s="15">
        <v>106.81189999999999</v>
      </c>
      <c r="E149" s="15">
        <v>107.68022000000001</v>
      </c>
      <c r="F149" s="15">
        <v>105.71756999999999</v>
      </c>
      <c r="G149" s="15">
        <v>106.78819</v>
      </c>
      <c r="H149" s="15">
        <v>105.60645</v>
      </c>
      <c r="I149" s="15">
        <v>107.72795000000001</v>
      </c>
      <c r="J149" s="15">
        <v>96.974019999999996</v>
      </c>
      <c r="K149" s="15">
        <v>110.65512</v>
      </c>
      <c r="L149" s="15">
        <v>118.72580000000001</v>
      </c>
      <c r="M149" s="15">
        <v>105.28469</v>
      </c>
      <c r="N149" s="15">
        <v>97.743300000000005</v>
      </c>
      <c r="O149" s="15">
        <v>104.69726</v>
      </c>
      <c r="P149" s="15">
        <v>104.6481</v>
      </c>
      <c r="Q149" s="15">
        <v>84.902959999999993</v>
      </c>
      <c r="R149" s="15">
        <v>89.237380000000002</v>
      </c>
      <c r="S149" s="15">
        <v>100.18004000000001</v>
      </c>
    </row>
    <row r="150" spans="1:19" ht="14.4" x14ac:dyDescent="0.3">
      <c r="A150" s="4">
        <v>45261</v>
      </c>
      <c r="B150" s="15">
        <v>104.40593</v>
      </c>
      <c r="C150" s="15">
        <v>108.77242</v>
      </c>
      <c r="D150" s="15">
        <v>109.78534000000001</v>
      </c>
      <c r="E150" s="15">
        <v>103.37708000000001</v>
      </c>
      <c r="F150" s="15">
        <v>106.23182</v>
      </c>
      <c r="G150" s="15">
        <v>107.40447</v>
      </c>
      <c r="H150" s="15">
        <v>105.82003</v>
      </c>
      <c r="I150" s="15">
        <v>106.64967</v>
      </c>
      <c r="J150" s="15">
        <v>93.847399999999993</v>
      </c>
      <c r="K150" s="15">
        <v>109.87560000000001</v>
      </c>
      <c r="L150" s="15">
        <v>116.51015</v>
      </c>
      <c r="M150" s="15">
        <v>103.60514999999999</v>
      </c>
      <c r="N150" s="15">
        <v>99.534719999999993</v>
      </c>
      <c r="O150" s="15">
        <v>104.42631</v>
      </c>
      <c r="P150" s="15">
        <v>108.4325</v>
      </c>
      <c r="Q150" s="15">
        <v>78.997190000000003</v>
      </c>
      <c r="R150" s="15">
        <v>91.935770000000005</v>
      </c>
      <c r="S150" s="15">
        <v>101.3117</v>
      </c>
    </row>
    <row r="151" spans="1:19" ht="14.4" x14ac:dyDescent="0.3">
      <c r="A151" s="4">
        <v>45292</v>
      </c>
      <c r="B151" s="15">
        <v>105.14227</v>
      </c>
      <c r="C151" s="15">
        <v>107.75556</v>
      </c>
      <c r="D151" s="15">
        <v>108.42111</v>
      </c>
      <c r="E151" s="15">
        <v>108.40473</v>
      </c>
      <c r="F151" s="15">
        <v>106.91876999999999</v>
      </c>
      <c r="G151" s="15">
        <v>107.14576</v>
      </c>
      <c r="H151" s="15">
        <v>106.00059</v>
      </c>
      <c r="I151" s="15">
        <v>108.34739</v>
      </c>
      <c r="J151" s="15">
        <v>107.87608</v>
      </c>
      <c r="K151" s="15">
        <v>111.90226</v>
      </c>
      <c r="L151" s="15">
        <v>128.60002</v>
      </c>
      <c r="M151" s="15">
        <v>103.21127</v>
      </c>
      <c r="N151" s="15">
        <v>100.4495</v>
      </c>
      <c r="O151" s="15">
        <v>106.78838</v>
      </c>
      <c r="P151" s="15">
        <v>110.05163</v>
      </c>
      <c r="Q151" s="15">
        <v>87.351830000000007</v>
      </c>
      <c r="R151" s="15">
        <v>90.642240000000001</v>
      </c>
      <c r="S151" s="15">
        <v>99.16686</v>
      </c>
    </row>
    <row r="152" spans="1:19" ht="14.4" x14ac:dyDescent="0.3">
      <c r="A152" s="4">
        <v>45323</v>
      </c>
      <c r="B152" s="15">
        <v>104.78104</v>
      </c>
      <c r="C152" s="15">
        <v>107.79783999999999</v>
      </c>
      <c r="D152" s="15">
        <v>107.96932</v>
      </c>
      <c r="E152" s="15">
        <v>105.78793</v>
      </c>
      <c r="F152" s="15">
        <v>103.07771</v>
      </c>
      <c r="G152" s="15">
        <v>102.83583</v>
      </c>
      <c r="H152" s="15">
        <v>106.66064</v>
      </c>
      <c r="I152" s="15">
        <v>102.77127</v>
      </c>
      <c r="J152" s="15">
        <v>107.98258</v>
      </c>
      <c r="K152" s="15">
        <v>110.76464</v>
      </c>
      <c r="L152" s="15">
        <v>123.3398</v>
      </c>
      <c r="M152" s="15">
        <v>103.0873</v>
      </c>
      <c r="N152" s="15">
        <v>99.721540000000005</v>
      </c>
      <c r="O152" s="15">
        <v>104.65851000000001</v>
      </c>
      <c r="P152" s="15">
        <v>112.43432</v>
      </c>
      <c r="Q152" s="15">
        <v>95.920270000000002</v>
      </c>
      <c r="R152" s="15">
        <v>89.730320000000006</v>
      </c>
      <c r="S152" s="15">
        <v>98.244230000000002</v>
      </c>
    </row>
    <row r="153" spans="1:19" ht="14.4" x14ac:dyDescent="0.3">
      <c r="A153" s="4">
        <v>45352</v>
      </c>
      <c r="B153" s="15">
        <v>105.20347</v>
      </c>
      <c r="C153" s="15">
        <v>107.28570999999999</v>
      </c>
      <c r="D153" s="15">
        <v>107.49854999999999</v>
      </c>
      <c r="E153" s="15">
        <v>105.46706</v>
      </c>
      <c r="F153" s="15">
        <v>108.51024</v>
      </c>
      <c r="G153" s="15">
        <v>109.76985999999999</v>
      </c>
      <c r="H153" s="15">
        <v>107.96733</v>
      </c>
      <c r="I153" s="15">
        <v>111.38168</v>
      </c>
      <c r="J153" s="15">
        <v>103.44306</v>
      </c>
      <c r="K153" s="15">
        <v>113.35778999999999</v>
      </c>
      <c r="L153" s="15">
        <v>127.99983</v>
      </c>
      <c r="M153" s="15">
        <v>103.54137</v>
      </c>
      <c r="N153" s="15">
        <v>99.763279999999995</v>
      </c>
      <c r="O153" s="15">
        <v>104.58969</v>
      </c>
      <c r="P153" s="15">
        <v>101.30382</v>
      </c>
      <c r="Q153" s="15">
        <v>97.019469999999998</v>
      </c>
      <c r="R153" s="15">
        <v>88.123890000000003</v>
      </c>
      <c r="S153" s="15">
        <v>98.479230000000001</v>
      </c>
    </row>
    <row r="154" spans="1:19" ht="14.4" x14ac:dyDescent="0.3">
      <c r="A154" s="4">
        <v>45383</v>
      </c>
      <c r="B154" s="15">
        <v>105.42694</v>
      </c>
      <c r="C154" s="15">
        <v>106.67238999999999</v>
      </c>
      <c r="D154" s="15">
        <v>106.54713</v>
      </c>
      <c r="E154" s="15">
        <v>108.07442</v>
      </c>
      <c r="F154" s="15">
        <v>109.14684</v>
      </c>
      <c r="G154" s="15">
        <v>109.70434</v>
      </c>
      <c r="H154" s="15">
        <v>108.58305</v>
      </c>
      <c r="I154" s="15">
        <v>111.43754</v>
      </c>
      <c r="J154" s="15">
        <v>105.32492999999999</v>
      </c>
      <c r="K154" s="15">
        <v>111.79249</v>
      </c>
      <c r="L154" s="15">
        <v>129.45778000000001</v>
      </c>
      <c r="M154" s="15">
        <v>102.03303</v>
      </c>
      <c r="N154" s="15">
        <v>100.52535</v>
      </c>
      <c r="O154" s="15">
        <v>105.3066</v>
      </c>
      <c r="P154" s="15">
        <v>108.52979000000001</v>
      </c>
      <c r="Q154" s="15">
        <v>104.06699</v>
      </c>
      <c r="R154" s="15">
        <v>90.260540000000006</v>
      </c>
      <c r="S154" s="15">
        <v>102.78393</v>
      </c>
    </row>
    <row r="155" spans="1:19" ht="14.4" x14ac:dyDescent="0.3">
      <c r="A155" s="4">
        <v>45413</v>
      </c>
      <c r="B155" s="15">
        <v>104.41906</v>
      </c>
      <c r="C155" s="15">
        <v>108.58823</v>
      </c>
      <c r="D155" s="15">
        <v>109.18575</v>
      </c>
      <c r="E155" s="15">
        <v>104.81084</v>
      </c>
      <c r="F155" s="15">
        <v>107.86663</v>
      </c>
      <c r="G155" s="15">
        <v>108.70137</v>
      </c>
      <c r="H155" s="15">
        <v>107.58772</v>
      </c>
      <c r="I155" s="15">
        <v>110.54137</v>
      </c>
      <c r="J155" s="15">
        <v>100.89281</v>
      </c>
      <c r="K155" s="15">
        <v>111.15293</v>
      </c>
      <c r="L155" s="15">
        <v>127.28746</v>
      </c>
      <c r="M155" s="15">
        <v>101.88467</v>
      </c>
      <c r="N155" s="15">
        <v>99.406610000000001</v>
      </c>
      <c r="O155" s="15">
        <v>103.01294</v>
      </c>
      <c r="P155" s="15">
        <v>108.65919</v>
      </c>
      <c r="Q155" s="15">
        <v>96.442449999999994</v>
      </c>
      <c r="R155" s="15">
        <v>92.757999999999996</v>
      </c>
      <c r="S155" s="15">
        <v>99.023120000000006</v>
      </c>
    </row>
    <row r="156" spans="1:19" ht="14.4" x14ac:dyDescent="0.3">
      <c r="A156" s="4">
        <v>45444</v>
      </c>
      <c r="B156" s="15">
        <v>106.18456</v>
      </c>
      <c r="C156" s="15">
        <v>109.74522</v>
      </c>
      <c r="D156" s="15">
        <v>109.96456999999999</v>
      </c>
      <c r="E156" s="15">
        <v>106.01944</v>
      </c>
      <c r="F156" s="15">
        <v>109.86752</v>
      </c>
      <c r="G156" s="15">
        <v>110.52697000000001</v>
      </c>
      <c r="H156" s="15">
        <v>108.46771</v>
      </c>
      <c r="I156" s="15">
        <v>112.36566000000001</v>
      </c>
      <c r="J156" s="15">
        <v>105.24357999999999</v>
      </c>
      <c r="K156" s="15">
        <v>113.18956</v>
      </c>
      <c r="L156" s="15">
        <v>126.33698</v>
      </c>
      <c r="M156" s="15">
        <v>105.49182</v>
      </c>
      <c r="N156" s="15">
        <v>101.24135</v>
      </c>
      <c r="O156" s="15">
        <v>103.54835</v>
      </c>
      <c r="P156" s="15">
        <v>110.58915</v>
      </c>
      <c r="Q156" s="15">
        <v>103.55670000000001</v>
      </c>
      <c r="R156" s="15">
        <v>92.910150000000002</v>
      </c>
      <c r="S156" s="15">
        <v>98.787390000000002</v>
      </c>
    </row>
    <row r="157" spans="1:19" ht="14.4" x14ac:dyDescent="0.3">
      <c r="A157" s="4">
        <v>45474</v>
      </c>
      <c r="B157" s="15">
        <v>106.36190999999999</v>
      </c>
      <c r="C157" s="15">
        <v>111.17834000000001</v>
      </c>
      <c r="D157" s="15">
        <v>111.92183</v>
      </c>
      <c r="E157" s="15">
        <v>107.35136</v>
      </c>
      <c r="F157" s="15">
        <v>112.15765</v>
      </c>
      <c r="G157" s="15">
        <v>112.19453</v>
      </c>
      <c r="H157" s="15">
        <v>109.43904000000001</v>
      </c>
      <c r="I157" s="15">
        <v>115.19611999999999</v>
      </c>
      <c r="J157" s="15">
        <v>112.37916</v>
      </c>
      <c r="K157" s="15">
        <v>112.66883</v>
      </c>
      <c r="L157" s="15">
        <v>126.27679999999999</v>
      </c>
      <c r="M157" s="15">
        <v>104.02132</v>
      </c>
      <c r="N157" s="15">
        <v>99.982079999999996</v>
      </c>
      <c r="O157" s="15">
        <v>102.34065</v>
      </c>
      <c r="P157" s="15">
        <v>110.86948</v>
      </c>
      <c r="Q157" s="15">
        <v>104.81555</v>
      </c>
      <c r="R157" s="15">
        <v>91.977630000000005</v>
      </c>
      <c r="S157" s="15">
        <v>98.354240000000004</v>
      </c>
    </row>
    <row r="158" spans="1:19" ht="14.4" x14ac:dyDescent="0.3">
      <c r="A158" s="4">
        <v>45505</v>
      </c>
      <c r="B158" s="15">
        <v>105.95795</v>
      </c>
      <c r="C158" s="15">
        <v>109.90103000000001</v>
      </c>
      <c r="D158" s="15">
        <v>110.04465</v>
      </c>
      <c r="E158" s="15">
        <v>108.8348</v>
      </c>
      <c r="F158" s="15">
        <v>111.59069</v>
      </c>
      <c r="G158" s="15">
        <v>111.96942</v>
      </c>
      <c r="H158" s="15">
        <v>109.13621000000001</v>
      </c>
      <c r="I158" s="15">
        <v>115.33275999999999</v>
      </c>
      <c r="J158" s="15">
        <v>107.88601</v>
      </c>
      <c r="K158" s="15">
        <v>111.98027</v>
      </c>
      <c r="L158" s="15">
        <v>124.01067999999999</v>
      </c>
      <c r="M158" s="15">
        <v>104.21794</v>
      </c>
      <c r="N158" s="15">
        <v>99.347899999999996</v>
      </c>
      <c r="O158" s="15">
        <v>102.17567</v>
      </c>
      <c r="P158" s="15">
        <v>108.55661000000001</v>
      </c>
      <c r="Q158" s="15">
        <v>103.36201</v>
      </c>
      <c r="R158" s="15">
        <v>91.582239999999999</v>
      </c>
      <c r="S158" s="15">
        <v>99.777770000000004</v>
      </c>
    </row>
    <row r="159" spans="1:19" ht="14.4" x14ac:dyDescent="0.3">
      <c r="A159" s="4">
        <v>45536</v>
      </c>
      <c r="B159" s="15">
        <v>106.96747999999999</v>
      </c>
      <c r="C159" s="15">
        <v>110.98177</v>
      </c>
      <c r="D159" s="15">
        <v>109.59824999999999</v>
      </c>
      <c r="E159" s="15">
        <v>122.27128</v>
      </c>
      <c r="F159" s="15">
        <v>112.84929</v>
      </c>
      <c r="G159" s="15">
        <v>112.94461</v>
      </c>
      <c r="H159" s="15">
        <v>109.50861</v>
      </c>
      <c r="I159" s="15">
        <v>117.70538000000001</v>
      </c>
      <c r="J159" s="15">
        <v>108.38292</v>
      </c>
      <c r="K159" s="15">
        <v>114.31786</v>
      </c>
      <c r="L159" s="15">
        <v>126.38973</v>
      </c>
      <c r="M159" s="15">
        <v>106.17565999999999</v>
      </c>
      <c r="N159" s="15">
        <v>100.65466000000001</v>
      </c>
      <c r="O159" s="15">
        <v>103.85211</v>
      </c>
      <c r="P159" s="15">
        <v>110.6986</v>
      </c>
      <c r="Q159" s="15">
        <v>102.29022000000001</v>
      </c>
      <c r="R159" s="15">
        <v>91.408820000000006</v>
      </c>
      <c r="S159" s="15">
        <v>97.637540000000001</v>
      </c>
    </row>
    <row r="160" spans="1:19" ht="14.4" x14ac:dyDescent="0.3">
      <c r="A160" s="4">
        <v>45566</v>
      </c>
      <c r="B160" s="15">
        <v>108.30855</v>
      </c>
      <c r="C160" s="15">
        <v>110.93125999999999</v>
      </c>
      <c r="D160" s="15">
        <v>111.56086000000001</v>
      </c>
      <c r="E160" s="15">
        <v>105.01600000000001</v>
      </c>
      <c r="F160" s="15">
        <v>111.57674</v>
      </c>
      <c r="G160" s="15">
        <v>112.46839</v>
      </c>
      <c r="H160" s="15">
        <v>108.9601</v>
      </c>
      <c r="I160" s="15">
        <v>116.4224</v>
      </c>
      <c r="J160" s="15">
        <v>103.58651999999999</v>
      </c>
      <c r="K160" s="15">
        <v>116.95322</v>
      </c>
      <c r="L160" s="15">
        <v>133.98535999999999</v>
      </c>
      <c r="M160" s="15">
        <v>105.72174</v>
      </c>
      <c r="N160" s="15">
        <v>104.47617</v>
      </c>
      <c r="O160" s="15">
        <v>106.13309</v>
      </c>
      <c r="P160" s="15">
        <v>110.39712</v>
      </c>
      <c r="Q160" s="15">
        <v>124.74012</v>
      </c>
      <c r="R160" s="15">
        <v>93.968339999999998</v>
      </c>
      <c r="S160" s="15">
        <v>96.336910000000003</v>
      </c>
    </row>
    <row r="161" spans="1:19" x14ac:dyDescent="0.3">
      <c r="A161" s="4">
        <v>45597</v>
      </c>
      <c r="B161" s="22">
        <v>106.75031</v>
      </c>
      <c r="C161" s="22">
        <v>110.83772</v>
      </c>
      <c r="D161" s="22">
        <v>112.545</v>
      </c>
      <c r="E161" s="22">
        <v>101.8965</v>
      </c>
      <c r="F161" s="22">
        <v>111.82312</v>
      </c>
      <c r="G161" s="22">
        <v>113.12293</v>
      </c>
      <c r="H161" s="22">
        <v>110.04174</v>
      </c>
      <c r="I161" s="22">
        <v>116.53955000000001</v>
      </c>
      <c r="J161" s="22">
        <v>103.99565</v>
      </c>
      <c r="K161" s="22">
        <v>113.33026</v>
      </c>
      <c r="L161" s="22">
        <v>127.12306</v>
      </c>
      <c r="M161" s="22">
        <v>104.39637999999999</v>
      </c>
      <c r="N161" s="22">
        <v>100.51264999999999</v>
      </c>
      <c r="O161" s="22">
        <v>102.45459</v>
      </c>
      <c r="P161" s="22">
        <v>112.73639</v>
      </c>
      <c r="Q161" s="22">
        <v>110.94363</v>
      </c>
      <c r="R161" s="22">
        <v>92.367009999999993</v>
      </c>
      <c r="S161" s="22">
        <v>97.880470000000003</v>
      </c>
    </row>
    <row r="162" spans="1:19" x14ac:dyDescent="0.3">
      <c r="A162" s="4">
        <v>45627</v>
      </c>
      <c r="B162" s="22">
        <v>107.07705</v>
      </c>
      <c r="C162" s="22">
        <v>112.3858</v>
      </c>
      <c r="D162" s="22">
        <v>114.45001999999999</v>
      </c>
      <c r="E162" s="22">
        <v>101.90430000000001</v>
      </c>
      <c r="F162" s="22">
        <v>111.8856</v>
      </c>
      <c r="G162" s="22">
        <v>112.67013</v>
      </c>
      <c r="H162" s="22">
        <v>109.38453</v>
      </c>
      <c r="I162" s="22">
        <v>114.03613</v>
      </c>
      <c r="J162" s="22">
        <v>102.3593</v>
      </c>
      <c r="K162" s="22">
        <v>113.41036</v>
      </c>
      <c r="L162" s="22">
        <v>123.81587</v>
      </c>
      <c r="M162" s="22">
        <v>104.38397000000001</v>
      </c>
      <c r="N162" s="22">
        <v>102.22417</v>
      </c>
      <c r="O162" s="22">
        <v>102.29430000000001</v>
      </c>
      <c r="P162" s="22">
        <v>113.50060000000001</v>
      </c>
      <c r="Q162" s="22">
        <v>119.86864</v>
      </c>
      <c r="R162" s="22">
        <v>93.330439999999996</v>
      </c>
      <c r="S162" s="22">
        <v>94.862129999999993</v>
      </c>
    </row>
    <row r="163" spans="1:19" x14ac:dyDescent="0.3">
      <c r="A163" s="4">
        <v>45658</v>
      </c>
      <c r="B163" s="22">
        <v>106.44638999999999</v>
      </c>
      <c r="C163" s="22">
        <v>109.39086</v>
      </c>
      <c r="D163" s="22">
        <v>110.68792999999999</v>
      </c>
      <c r="E163" s="22">
        <v>103.06609</v>
      </c>
      <c r="F163" s="22">
        <v>113.26796</v>
      </c>
      <c r="G163" s="22">
        <v>114.3685</v>
      </c>
      <c r="H163" s="22">
        <v>108.86494</v>
      </c>
      <c r="I163" s="22">
        <v>120.1725</v>
      </c>
      <c r="J163" s="22">
        <v>106.73378</v>
      </c>
      <c r="K163" s="22">
        <v>112.83237</v>
      </c>
      <c r="L163" s="22">
        <v>127.02397999999999</v>
      </c>
      <c r="M163" s="22">
        <v>104.86042999999999</v>
      </c>
      <c r="N163" s="22">
        <v>99.931049999999999</v>
      </c>
      <c r="O163" s="22">
        <v>102.51158</v>
      </c>
      <c r="P163" s="22">
        <v>109.38625</v>
      </c>
      <c r="Q163" s="22">
        <v>99.193470000000005</v>
      </c>
      <c r="R163" s="22">
        <v>94.290899999999993</v>
      </c>
      <c r="S163" s="22">
        <v>96.390429999999995</v>
      </c>
    </row>
    <row r="164" spans="1:19" x14ac:dyDescent="0.3">
      <c r="A164" s="4">
        <v>45689</v>
      </c>
      <c r="B164" s="22">
        <v>107.62098</v>
      </c>
      <c r="C164" s="22">
        <v>109.01222</v>
      </c>
      <c r="D164" s="22">
        <v>109.48515999999999</v>
      </c>
      <c r="E164" s="22">
        <v>104.40226</v>
      </c>
      <c r="F164" s="22">
        <v>115.21863</v>
      </c>
      <c r="G164" s="22">
        <v>117.8643</v>
      </c>
      <c r="H164" s="22">
        <v>110.84831</v>
      </c>
      <c r="I164" s="22">
        <v>125.81341999999999</v>
      </c>
      <c r="J164" s="22">
        <v>106.61866999999999</v>
      </c>
      <c r="K164" s="22">
        <v>114.39727000000001</v>
      </c>
      <c r="L164" s="22">
        <v>128.05153999999999</v>
      </c>
      <c r="M164" s="22">
        <v>105.93201999999999</v>
      </c>
      <c r="N164" s="22">
        <v>100.47269</v>
      </c>
      <c r="O164" s="22">
        <v>102.68006</v>
      </c>
      <c r="P164" s="22">
        <v>114.47391</v>
      </c>
      <c r="Q164" s="22">
        <v>111.73900999999999</v>
      </c>
      <c r="R164" s="22">
        <v>90.827680000000001</v>
      </c>
      <c r="S164" s="22">
        <v>98.777199999999993</v>
      </c>
    </row>
    <row r="165" spans="1:19" x14ac:dyDescent="0.3">
      <c r="A165" s="4">
        <v>45717</v>
      </c>
      <c r="B165" s="22">
        <v>108.33261</v>
      </c>
      <c r="C165" s="22">
        <v>112.02583</v>
      </c>
      <c r="D165" s="22">
        <v>113.05755000000001</v>
      </c>
      <c r="E165" s="22">
        <v>105.44582</v>
      </c>
      <c r="F165" s="22">
        <v>114.66674999999999</v>
      </c>
      <c r="G165" s="22">
        <v>114.77298999999999</v>
      </c>
      <c r="H165" s="22">
        <v>106.5772</v>
      </c>
      <c r="I165" s="22">
        <v>123.76779000000001</v>
      </c>
      <c r="J165" s="22">
        <v>108.06562</v>
      </c>
      <c r="K165" s="22">
        <v>115.70493999999999</v>
      </c>
      <c r="L165" s="22">
        <v>131.82229000000001</v>
      </c>
      <c r="M165" s="22">
        <v>106.92748</v>
      </c>
      <c r="N165" s="22">
        <v>102.98415</v>
      </c>
      <c r="O165" s="22">
        <v>103.90461999999999</v>
      </c>
      <c r="P165" s="22">
        <v>113.60502</v>
      </c>
      <c r="Q165" s="22">
        <v>117.24015</v>
      </c>
      <c r="R165" s="22">
        <v>94.631910000000005</v>
      </c>
      <c r="S165" s="22">
        <v>98.95102</v>
      </c>
    </row>
    <row r="166" spans="1:19" x14ac:dyDescent="0.3">
      <c r="A166" s="4">
        <v>45748</v>
      </c>
      <c r="B166" s="22">
        <v>108.67837</v>
      </c>
      <c r="C166" s="22">
        <v>111.62833999999999</v>
      </c>
      <c r="D166" s="22">
        <v>112.76971</v>
      </c>
      <c r="E166" s="22">
        <v>104.24071000000001</v>
      </c>
      <c r="F166" s="22">
        <v>114.81689</v>
      </c>
      <c r="G166" s="22">
        <v>116.1156</v>
      </c>
      <c r="H166" s="22">
        <v>108.55665999999999</v>
      </c>
      <c r="I166" s="22">
        <v>124.66875</v>
      </c>
      <c r="J166" s="22">
        <v>105.9285</v>
      </c>
      <c r="K166" s="22">
        <v>115.2323</v>
      </c>
      <c r="L166" s="22">
        <v>129.95021</v>
      </c>
      <c r="M166" s="22">
        <v>107.25485</v>
      </c>
      <c r="N166" s="22">
        <v>103.30068</v>
      </c>
      <c r="O166" s="22">
        <v>104.05920999999999</v>
      </c>
      <c r="P166" s="22">
        <v>114.66679000000001</v>
      </c>
      <c r="Q166" s="22">
        <v>122.60064</v>
      </c>
      <c r="R166" s="22">
        <v>94.101640000000003</v>
      </c>
      <c r="S166" s="22">
        <v>97.025689999999997</v>
      </c>
    </row>
    <row r="167" spans="1:19" x14ac:dyDescent="0.3">
      <c r="A167" s="4">
        <v>45778</v>
      </c>
      <c r="B167" s="22">
        <v>108.70416</v>
      </c>
      <c r="C167" s="22">
        <v>111.01827</v>
      </c>
      <c r="D167" s="22">
        <v>111.68052</v>
      </c>
      <c r="E167" s="22">
        <v>106.36331</v>
      </c>
      <c r="F167" s="22">
        <v>115.74259000000001</v>
      </c>
      <c r="G167" s="22">
        <v>116.81999</v>
      </c>
      <c r="H167" s="22">
        <v>108.82241999999999</v>
      </c>
      <c r="I167" s="22">
        <v>126.50663</v>
      </c>
      <c r="J167" s="22">
        <v>106.63574</v>
      </c>
      <c r="K167" s="22">
        <v>116.09059999999999</v>
      </c>
      <c r="L167" s="22">
        <v>132.25982999999999</v>
      </c>
      <c r="M167" s="22">
        <v>106.49057999999999</v>
      </c>
      <c r="N167" s="22">
        <v>103.0639</v>
      </c>
      <c r="O167" s="22">
        <v>104.57713</v>
      </c>
      <c r="P167" s="22">
        <v>112.87133</v>
      </c>
      <c r="Q167" s="22">
        <v>126.42867</v>
      </c>
      <c r="R167" s="22">
        <v>92.059359999999998</v>
      </c>
      <c r="S167" s="22">
        <v>98.332220000000007</v>
      </c>
    </row>
    <row r="168" spans="1:19" x14ac:dyDescent="0.3">
      <c r="A168" s="4">
        <v>45809</v>
      </c>
      <c r="B168" s="22">
        <v>109.29062</v>
      </c>
      <c r="C168" s="22">
        <v>109.66417</v>
      </c>
      <c r="D168" s="22">
        <v>110.34944</v>
      </c>
      <c r="E168" s="22">
        <v>105.08174</v>
      </c>
      <c r="F168" s="22">
        <v>115.87222</v>
      </c>
      <c r="G168" s="22">
        <v>117.04262</v>
      </c>
      <c r="H168" s="22">
        <v>108.76376</v>
      </c>
      <c r="I168" s="22">
        <v>125.98963999999999</v>
      </c>
      <c r="J168" s="22">
        <v>106.80292</v>
      </c>
      <c r="K168" s="22">
        <v>116.14169</v>
      </c>
      <c r="L168" s="22">
        <v>133.43539999999999</v>
      </c>
      <c r="M168" s="22">
        <v>105.67435999999999</v>
      </c>
      <c r="N168" s="22">
        <v>104.62388</v>
      </c>
      <c r="O168" s="22">
        <v>105.50348</v>
      </c>
      <c r="P168" s="22">
        <v>113.19219</v>
      </c>
      <c r="Q168" s="22">
        <v>129.65797000000001</v>
      </c>
      <c r="R168" s="22">
        <v>92.018370000000004</v>
      </c>
      <c r="S168" s="22">
        <v>97.217910000000003</v>
      </c>
    </row>
    <row r="169" spans="1:19" x14ac:dyDescent="0.3">
      <c r="A169" s="4">
        <v>45839</v>
      </c>
      <c r="B169" s="22">
        <v>109.50211</v>
      </c>
      <c r="C169" s="22">
        <v>110.23812</v>
      </c>
      <c r="D169" s="22">
        <v>110.58028</v>
      </c>
      <c r="E169" s="22">
        <v>106.12794</v>
      </c>
      <c r="F169" s="22">
        <v>116.67655999999999</v>
      </c>
      <c r="G169" s="22">
        <v>118.08798</v>
      </c>
      <c r="H169" s="22">
        <v>108.79112000000001</v>
      </c>
      <c r="I169" s="22">
        <v>127.38083</v>
      </c>
      <c r="J169" s="22">
        <v>105.10917000000001</v>
      </c>
      <c r="K169" s="22">
        <v>116.46329</v>
      </c>
      <c r="L169" s="22">
        <v>134.70645999999999</v>
      </c>
      <c r="M169" s="22">
        <v>104.99319</v>
      </c>
      <c r="N169" s="22">
        <v>103.94403</v>
      </c>
      <c r="O169" s="22">
        <v>106.2137</v>
      </c>
      <c r="P169" s="22">
        <v>112.06733</v>
      </c>
      <c r="Q169" s="22">
        <v>124.36875000000001</v>
      </c>
      <c r="R169" s="22">
        <v>93.215140000000005</v>
      </c>
      <c r="S169" s="22">
        <v>97.168689999999998</v>
      </c>
    </row>
    <row r="170" spans="1:19" x14ac:dyDescent="0.3">
      <c r="A170" s="4">
        <v>45870</v>
      </c>
      <c r="B170" s="22">
        <v>109.68798</v>
      </c>
      <c r="C170" s="22">
        <v>111.505</v>
      </c>
      <c r="D170" s="22">
        <v>112.66267999999999</v>
      </c>
      <c r="E170" s="22">
        <v>103.29867</v>
      </c>
      <c r="F170" s="22">
        <v>116.14237</v>
      </c>
      <c r="G170" s="22">
        <v>118.33466</v>
      </c>
      <c r="H170" s="22">
        <v>108.03804</v>
      </c>
      <c r="I170" s="22">
        <v>129.47182000000001</v>
      </c>
      <c r="J170" s="22">
        <v>99.705190000000002</v>
      </c>
      <c r="K170" s="22">
        <v>116.93858</v>
      </c>
      <c r="L170" s="22">
        <v>134.64397</v>
      </c>
      <c r="M170" s="22">
        <v>106.13943</v>
      </c>
      <c r="N170" s="22">
        <v>104.07626</v>
      </c>
      <c r="O170" s="22">
        <v>106.86905</v>
      </c>
      <c r="P170" s="22">
        <v>112.09050000000001</v>
      </c>
      <c r="Q170" s="22">
        <v>120.63805000000001</v>
      </c>
      <c r="R170" s="22">
        <v>92.665580000000006</v>
      </c>
      <c r="S170" s="22">
        <v>97.773330000000001</v>
      </c>
    </row>
    <row r="171" spans="1:19" x14ac:dyDescent="0.3">
      <c r="A171" s="4">
        <v>45901</v>
      </c>
      <c r="B171" s="22">
        <v>110.46468</v>
      </c>
      <c r="C171" s="22">
        <v>111.16306</v>
      </c>
      <c r="D171" s="22">
        <v>112.80638999999999</v>
      </c>
      <c r="E171" s="22">
        <v>107.28838</v>
      </c>
      <c r="F171" s="22">
        <v>117.6163</v>
      </c>
      <c r="G171" s="22">
        <v>118.3843</v>
      </c>
      <c r="H171" s="22">
        <v>108.8835</v>
      </c>
      <c r="I171" s="22">
        <v>129.89194000000001</v>
      </c>
      <c r="J171" s="22">
        <v>106.74975000000001</v>
      </c>
      <c r="K171" s="22">
        <v>116.65524000000001</v>
      </c>
      <c r="L171" s="22">
        <v>132.80747</v>
      </c>
      <c r="M171" s="22">
        <v>105.74351</v>
      </c>
      <c r="N171" s="22">
        <v>105.27587</v>
      </c>
      <c r="O171" s="22">
        <v>107.92332</v>
      </c>
      <c r="P171" s="22">
        <v>108.66813</v>
      </c>
      <c r="Q171" s="22">
        <v>124.38003999999999</v>
      </c>
      <c r="R171" s="22">
        <v>93.235110000000006</v>
      </c>
      <c r="S171" s="22">
        <v>99.843440000000001</v>
      </c>
    </row>
    <row r="172" spans="1:19" x14ac:dyDescent="0.3">
      <c r="A172" s="4">
        <v>45931</v>
      </c>
      <c r="B172" s="22">
        <v>110.80401000000001</v>
      </c>
      <c r="C172" s="22">
        <v>111.40165</v>
      </c>
      <c r="D172" s="22">
        <v>112.20947</v>
      </c>
      <c r="E172" s="22">
        <v>105.83026</v>
      </c>
      <c r="F172" s="22">
        <v>118.10306</v>
      </c>
      <c r="G172" s="22">
        <v>119.65394999999999</v>
      </c>
      <c r="H172" s="22">
        <v>109.36626</v>
      </c>
      <c r="I172" s="22">
        <v>131.24365</v>
      </c>
      <c r="J172" s="22">
        <v>106.22941</v>
      </c>
      <c r="K172" s="22">
        <v>116.90236</v>
      </c>
      <c r="L172" s="22">
        <v>133.33559</v>
      </c>
      <c r="M172" s="22">
        <v>105.94314</v>
      </c>
      <c r="N172" s="22">
        <v>106.00141000000001</v>
      </c>
      <c r="O172" s="22">
        <v>108.29433</v>
      </c>
      <c r="P172" s="22">
        <v>110.80322</v>
      </c>
      <c r="Q172" s="22">
        <v>128.56943000000001</v>
      </c>
      <c r="R172" s="22">
        <v>91.462090000000003</v>
      </c>
      <c r="S172" s="22">
        <v>99.848669999999998</v>
      </c>
    </row>
    <row r="173" spans="1:19" x14ac:dyDescent="0.3">
      <c r="A173" s="4">
        <v>45962</v>
      </c>
      <c r="B173" s="22">
        <v>110.64424</v>
      </c>
      <c r="C173" s="22">
        <v>111.85454</v>
      </c>
      <c r="D173" s="22">
        <v>112.65676999999999</v>
      </c>
      <c r="E173" s="22">
        <v>104.68676000000001</v>
      </c>
      <c r="F173" s="22">
        <v>116.59806</v>
      </c>
      <c r="G173" s="22">
        <v>119.14737</v>
      </c>
      <c r="H173" s="22">
        <v>108.72387999999999</v>
      </c>
      <c r="I173" s="22">
        <v>129.62307999999999</v>
      </c>
      <c r="J173" s="22">
        <v>100.29745</v>
      </c>
      <c r="K173" s="22">
        <v>118.19262999999999</v>
      </c>
      <c r="L173" s="22">
        <v>136.99289999999999</v>
      </c>
      <c r="M173" s="22">
        <v>106.14502</v>
      </c>
      <c r="N173" s="22">
        <v>104.61185</v>
      </c>
      <c r="O173" s="22">
        <v>108.37155</v>
      </c>
      <c r="P173" s="22">
        <v>106.16294000000001</v>
      </c>
      <c r="Q173" s="22">
        <v>124.41327</v>
      </c>
      <c r="R173" s="22">
        <v>91.662030000000001</v>
      </c>
      <c r="S173" s="22">
        <v>100.44598999999999</v>
      </c>
    </row>
    <row r="174" spans="1:19" x14ac:dyDescent="0.3">
      <c r="A174" s="4">
        <v>45992</v>
      </c>
      <c r="B174" s="22">
        <v>110.32464</v>
      </c>
      <c r="C174" s="22">
        <v>112.28722</v>
      </c>
      <c r="D174" s="22">
        <v>112.91934000000001</v>
      </c>
      <c r="E174" s="22">
        <v>113.32080999999999</v>
      </c>
      <c r="F174" s="22">
        <v>119.98549</v>
      </c>
      <c r="G174" s="22">
        <v>121.04127</v>
      </c>
      <c r="H174" s="22">
        <v>110.45616</v>
      </c>
      <c r="I174" s="22">
        <v>130.56566000000001</v>
      </c>
      <c r="J174" s="22">
        <v>111.84107</v>
      </c>
      <c r="K174" s="22">
        <v>117.85251</v>
      </c>
      <c r="L174" s="22">
        <v>132.84806</v>
      </c>
      <c r="M174" s="22">
        <v>105.98784000000001</v>
      </c>
      <c r="N174" s="22">
        <v>101.55029</v>
      </c>
      <c r="O174" s="22">
        <v>106.43622999999999</v>
      </c>
      <c r="P174" s="22">
        <v>105.06115</v>
      </c>
      <c r="Q174" s="22">
        <v>115.77793</v>
      </c>
      <c r="R174" s="22">
        <v>86.993129999999994</v>
      </c>
      <c r="S174" s="22">
        <v>96.507589999999993</v>
      </c>
    </row>
    <row r="175" spans="1:19" x14ac:dyDescent="0.3">
      <c r="A175" s="4">
        <v>46023</v>
      </c>
      <c r="B175" s="22">
        <v>110.24796000000001</v>
      </c>
      <c r="C175" s="22">
        <v>111.87272</v>
      </c>
      <c r="D175" s="22">
        <v>112.58149</v>
      </c>
      <c r="E175" s="22">
        <v>107.01495</v>
      </c>
      <c r="F175" s="22">
        <v>120.98902</v>
      </c>
      <c r="G175" s="22">
        <v>121.84791</v>
      </c>
      <c r="H175" s="22">
        <v>110.4873</v>
      </c>
      <c r="I175" s="22">
        <v>134.60654</v>
      </c>
      <c r="J175" s="22">
        <v>115.00008</v>
      </c>
      <c r="K175" s="22">
        <v>117.10845</v>
      </c>
      <c r="L175" s="22">
        <v>134.83253999999999</v>
      </c>
      <c r="M175" s="22">
        <v>106.92346999999999</v>
      </c>
      <c r="N175" s="22">
        <v>101.88370999999999</v>
      </c>
      <c r="O175" s="22">
        <v>105.06717</v>
      </c>
      <c r="P175" s="22">
        <v>106.8653</v>
      </c>
      <c r="Q175" s="22">
        <v>121.22447</v>
      </c>
      <c r="R175" s="22">
        <v>89.817059999999998</v>
      </c>
      <c r="S175" s="22">
        <v>99.639880000000005</v>
      </c>
    </row>
    <row r="176" spans="1:19" x14ac:dyDescent="0.3">
      <c r="A176" s="4">
        <v>46054</v>
      </c>
      <c r="B176" s="22">
        <v>110.24232000000001</v>
      </c>
      <c r="C176" s="22">
        <v>113.09372</v>
      </c>
      <c r="D176" s="22">
        <v>113.85198</v>
      </c>
      <c r="E176" s="22">
        <v>107.35154</v>
      </c>
      <c r="F176" s="22">
        <v>121.94019</v>
      </c>
      <c r="G176" s="22">
        <v>122.42565</v>
      </c>
      <c r="H176" s="22">
        <v>110.70072</v>
      </c>
      <c r="I176" s="22">
        <v>135.40633</v>
      </c>
      <c r="J176" s="22">
        <v>117.47280000000001</v>
      </c>
      <c r="K176" s="22">
        <v>116.84996</v>
      </c>
      <c r="L176" s="22">
        <v>137.91186999999999</v>
      </c>
      <c r="M176" s="22">
        <v>105.49323</v>
      </c>
      <c r="N176" s="22">
        <v>102.32858</v>
      </c>
      <c r="O176" s="22">
        <v>106.6313</v>
      </c>
      <c r="P176" s="22">
        <v>106.39757</v>
      </c>
      <c r="Q176" s="22">
        <v>110.15879</v>
      </c>
      <c r="R176" s="22">
        <v>90.786209999999997</v>
      </c>
      <c r="S176" s="22">
        <v>99.258719999999997</v>
      </c>
    </row>
    <row r="177" spans="1:19" x14ac:dyDescent="0.3">
      <c r="A177" s="4">
        <v>46082</v>
      </c>
      <c r="B177" s="22">
        <v>108.91067</v>
      </c>
      <c r="C177" s="22">
        <v>111.43751</v>
      </c>
      <c r="D177" s="22">
        <v>112.49026000000001</v>
      </c>
      <c r="E177" s="22">
        <v>105.02725</v>
      </c>
      <c r="F177" s="22">
        <v>120.78706</v>
      </c>
      <c r="G177" s="22">
        <v>121.36866999999999</v>
      </c>
      <c r="H177" s="22">
        <v>110.03973999999999</v>
      </c>
      <c r="I177" s="22">
        <v>133.13316</v>
      </c>
      <c r="J177" s="22">
        <v>120.28201</v>
      </c>
      <c r="K177" s="22">
        <v>115.52558000000001</v>
      </c>
      <c r="L177" s="22">
        <v>132.20446999999999</v>
      </c>
      <c r="M177" s="22">
        <v>103.87387</v>
      </c>
      <c r="N177" s="22">
        <v>100.59029</v>
      </c>
      <c r="O177" s="22">
        <v>105.62322</v>
      </c>
      <c r="P177" s="22">
        <v>105.34873</v>
      </c>
      <c r="Q177" s="22">
        <v>102.29816</v>
      </c>
      <c r="R177" s="22">
        <v>90.867779999999996</v>
      </c>
      <c r="S177" s="22">
        <v>97.247079999999997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B12A3-CD2E-4AD8-BD72-F0416C2DB5B3}">
  <dimension ref="A6:AC70"/>
  <sheetViews>
    <sheetView topLeftCell="A31" workbookViewId="0">
      <selection activeCell="B58" sqref="B58:S69"/>
    </sheetView>
  </sheetViews>
  <sheetFormatPr defaultRowHeight="14.4" x14ac:dyDescent="0.3"/>
  <sheetData>
    <row r="6" spans="2:19" ht="124.2" x14ac:dyDescent="0.3"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18</v>
      </c>
      <c r="I6" s="6" t="s">
        <v>19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31" spans="1:19" x14ac:dyDescent="0.3">
      <c r="A31" s="10">
        <v>41640</v>
      </c>
      <c r="B31" s="9">
        <v>101.2</v>
      </c>
      <c r="C31" s="8">
        <v>102.1</v>
      </c>
      <c r="D31" s="8">
        <v>102.2</v>
      </c>
      <c r="E31" s="8">
        <v>101.8</v>
      </c>
      <c r="F31" s="8">
        <v>100.5</v>
      </c>
      <c r="G31" s="8">
        <v>101.1</v>
      </c>
      <c r="H31" s="8">
        <v>99</v>
      </c>
      <c r="I31" s="8">
        <v>109.4</v>
      </c>
      <c r="J31" s="8">
        <v>96.8</v>
      </c>
      <c r="K31" s="8">
        <v>100.8</v>
      </c>
      <c r="L31" s="8">
        <v>111.3</v>
      </c>
      <c r="M31" s="8">
        <v>98.4</v>
      </c>
      <c r="N31" s="8">
        <v>100.9</v>
      </c>
      <c r="O31" s="8">
        <v>99.5</v>
      </c>
      <c r="P31" s="8">
        <v>94.5</v>
      </c>
      <c r="Q31" s="8">
        <v>103.3</v>
      </c>
      <c r="R31" s="8">
        <v>106.1</v>
      </c>
      <c r="S31" s="8">
        <v>102.1</v>
      </c>
    </row>
    <row r="32" spans="1:19" x14ac:dyDescent="0.3">
      <c r="A32" s="10">
        <v>41671</v>
      </c>
      <c r="B32" s="9">
        <v>100.1</v>
      </c>
      <c r="C32" s="8">
        <v>102.1</v>
      </c>
      <c r="D32" s="8">
        <v>102.5</v>
      </c>
      <c r="E32" s="8">
        <v>99.2</v>
      </c>
      <c r="F32" s="8">
        <v>98.8</v>
      </c>
      <c r="G32" s="8">
        <v>98.1</v>
      </c>
      <c r="H32" s="8">
        <v>99.3</v>
      </c>
      <c r="I32" s="8">
        <v>94.3</v>
      </c>
      <c r="J32" s="8">
        <v>100</v>
      </c>
      <c r="K32" s="8">
        <v>99.7</v>
      </c>
      <c r="L32" s="8">
        <v>104.4</v>
      </c>
      <c r="M32" s="8">
        <v>99</v>
      </c>
      <c r="N32" s="8">
        <v>101.4</v>
      </c>
      <c r="O32" s="8">
        <v>103.2</v>
      </c>
      <c r="P32" s="8">
        <v>94</v>
      </c>
      <c r="Q32" s="8">
        <v>103.8</v>
      </c>
      <c r="R32" s="8">
        <v>100.7</v>
      </c>
      <c r="S32" s="8">
        <v>99</v>
      </c>
    </row>
    <row r="33" spans="1:29" x14ac:dyDescent="0.3">
      <c r="A33" s="10">
        <v>41699</v>
      </c>
      <c r="B33" s="9">
        <v>100.2</v>
      </c>
      <c r="C33" s="8">
        <v>101.2</v>
      </c>
      <c r="D33" s="8">
        <v>101.8</v>
      </c>
      <c r="E33" s="8">
        <v>100.2</v>
      </c>
      <c r="F33" s="8">
        <v>99</v>
      </c>
      <c r="G33" s="8">
        <v>98.9</v>
      </c>
      <c r="H33" s="8">
        <v>99.8</v>
      </c>
      <c r="I33" s="8">
        <v>95.9</v>
      </c>
      <c r="J33" s="8">
        <v>99.6</v>
      </c>
      <c r="K33" s="8">
        <v>99.6</v>
      </c>
      <c r="L33" s="8">
        <v>101.3</v>
      </c>
      <c r="M33" s="8">
        <v>99.3</v>
      </c>
      <c r="N33" s="8">
        <v>101.5</v>
      </c>
      <c r="O33" s="8">
        <v>102</v>
      </c>
      <c r="P33" s="8">
        <v>97.6</v>
      </c>
      <c r="Q33" s="8">
        <v>104</v>
      </c>
      <c r="R33" s="8">
        <v>99.6</v>
      </c>
      <c r="S33" s="8">
        <v>98.6</v>
      </c>
    </row>
    <row r="34" spans="1:29" x14ac:dyDescent="0.3">
      <c r="A34" s="10">
        <v>41730</v>
      </c>
      <c r="B34" s="9">
        <v>100.2</v>
      </c>
      <c r="C34" s="8">
        <v>102</v>
      </c>
      <c r="D34" s="8">
        <v>102.1</v>
      </c>
      <c r="E34" s="8">
        <v>100.5</v>
      </c>
      <c r="F34" s="8">
        <v>99.5</v>
      </c>
      <c r="G34" s="8">
        <v>98.9</v>
      </c>
      <c r="H34" s="8">
        <v>99.8</v>
      </c>
      <c r="I34" s="8">
        <v>96.9</v>
      </c>
      <c r="J34" s="8">
        <v>103</v>
      </c>
      <c r="K34" s="8">
        <v>99.3</v>
      </c>
      <c r="L34" s="8">
        <v>102</v>
      </c>
      <c r="M34" s="8">
        <v>99.1</v>
      </c>
      <c r="N34" s="8">
        <v>100.6</v>
      </c>
      <c r="O34" s="8">
        <v>100.5</v>
      </c>
      <c r="P34" s="8">
        <v>100.3</v>
      </c>
      <c r="Q34" s="8">
        <v>95.9</v>
      </c>
      <c r="R34" s="8">
        <v>101.5</v>
      </c>
      <c r="S34" s="8">
        <v>103.4</v>
      </c>
    </row>
    <row r="35" spans="1:29" x14ac:dyDescent="0.3">
      <c r="A35" s="10">
        <v>41760</v>
      </c>
      <c r="B35" s="9">
        <v>100</v>
      </c>
      <c r="C35" s="8">
        <v>102.6</v>
      </c>
      <c r="D35" s="8">
        <v>102.1</v>
      </c>
      <c r="E35" s="8">
        <v>103.1</v>
      </c>
      <c r="F35" s="8">
        <v>99.8</v>
      </c>
      <c r="G35" s="8">
        <v>99</v>
      </c>
      <c r="H35" s="8">
        <v>99.5</v>
      </c>
      <c r="I35" s="8">
        <v>98</v>
      </c>
      <c r="J35" s="8">
        <v>106.2</v>
      </c>
      <c r="K35" s="8">
        <v>99.1</v>
      </c>
      <c r="L35" s="8">
        <v>100.4</v>
      </c>
      <c r="M35" s="8">
        <v>98.7</v>
      </c>
      <c r="N35" s="8">
        <v>99.9</v>
      </c>
      <c r="O35" s="8">
        <v>100.7</v>
      </c>
      <c r="P35" s="8">
        <v>93.9</v>
      </c>
      <c r="Q35" s="8">
        <v>102.1</v>
      </c>
      <c r="R35" s="8">
        <v>98.5</v>
      </c>
      <c r="S35" s="8">
        <v>98.5</v>
      </c>
    </row>
    <row r="36" spans="1:29" x14ac:dyDescent="0.3">
      <c r="A36" s="10">
        <v>41791</v>
      </c>
      <c r="B36" s="9">
        <v>99.3</v>
      </c>
      <c r="C36" s="8">
        <v>97.8</v>
      </c>
      <c r="D36" s="8">
        <v>97.8</v>
      </c>
      <c r="E36" s="8">
        <v>98.3</v>
      </c>
      <c r="F36" s="8">
        <v>101</v>
      </c>
      <c r="G36" s="8">
        <v>99.1</v>
      </c>
      <c r="H36" s="8">
        <v>98</v>
      </c>
      <c r="I36" s="8">
        <v>99.9</v>
      </c>
      <c r="J36" s="8">
        <v>115.4</v>
      </c>
      <c r="K36" s="8">
        <v>99.2</v>
      </c>
      <c r="L36" s="8">
        <v>99.1</v>
      </c>
      <c r="M36" s="8">
        <v>99</v>
      </c>
      <c r="N36" s="8">
        <v>96.9</v>
      </c>
      <c r="O36" s="8">
        <v>99.5</v>
      </c>
      <c r="P36" s="8">
        <v>96.5</v>
      </c>
      <c r="Q36" s="8">
        <v>87.5</v>
      </c>
      <c r="R36" s="8">
        <v>96.3</v>
      </c>
      <c r="S36" s="8">
        <v>99</v>
      </c>
    </row>
    <row r="37" spans="1:29" x14ac:dyDescent="0.3">
      <c r="A37" s="10">
        <v>41821</v>
      </c>
      <c r="B37" s="9">
        <v>99.9</v>
      </c>
      <c r="C37" s="8">
        <v>95.7</v>
      </c>
      <c r="D37" s="8">
        <v>95.8</v>
      </c>
      <c r="E37" s="8">
        <v>94.8</v>
      </c>
      <c r="F37" s="8">
        <v>99.8</v>
      </c>
      <c r="G37" s="8">
        <v>100.3</v>
      </c>
      <c r="H37" s="8">
        <v>100</v>
      </c>
      <c r="I37" s="8">
        <v>100.1</v>
      </c>
      <c r="J37" s="8">
        <v>96.3</v>
      </c>
      <c r="K37" s="8">
        <v>99.5</v>
      </c>
      <c r="L37" s="8">
        <v>98.8</v>
      </c>
      <c r="M37" s="8">
        <v>99.9</v>
      </c>
      <c r="N37" s="8">
        <v>100.7</v>
      </c>
      <c r="O37" s="8">
        <v>99.1</v>
      </c>
      <c r="P37" s="8">
        <v>97.5</v>
      </c>
      <c r="Q37" s="8">
        <v>110.7</v>
      </c>
      <c r="R37" s="8">
        <v>101.9</v>
      </c>
      <c r="S37" s="8">
        <v>99.3</v>
      </c>
    </row>
    <row r="38" spans="1:29" x14ac:dyDescent="0.3">
      <c r="A38" s="10">
        <v>41852</v>
      </c>
      <c r="B38" s="9">
        <v>98.9</v>
      </c>
      <c r="C38" s="8">
        <v>101</v>
      </c>
      <c r="D38" s="8">
        <v>101.5</v>
      </c>
      <c r="E38" s="8">
        <v>99.2</v>
      </c>
      <c r="F38" s="8">
        <v>98.6</v>
      </c>
      <c r="G38" s="8">
        <v>99.7</v>
      </c>
      <c r="H38" s="8">
        <v>98.5</v>
      </c>
      <c r="I38" s="8">
        <v>99.8</v>
      </c>
      <c r="J38" s="8">
        <v>95.6</v>
      </c>
      <c r="K38" s="8">
        <v>99.7</v>
      </c>
      <c r="L38" s="8">
        <v>97.8</v>
      </c>
      <c r="M38" s="8">
        <v>99.6</v>
      </c>
      <c r="N38" s="8">
        <v>99</v>
      </c>
      <c r="O38" s="8">
        <v>98.9</v>
      </c>
      <c r="P38" s="8">
        <v>96.7</v>
      </c>
      <c r="Q38" s="8">
        <v>100</v>
      </c>
      <c r="R38" s="8">
        <v>98.5</v>
      </c>
      <c r="S38" s="8">
        <v>101.3</v>
      </c>
    </row>
    <row r="39" spans="1:29" x14ac:dyDescent="0.3">
      <c r="A39" s="10">
        <v>41883</v>
      </c>
      <c r="B39" s="9">
        <v>100.5</v>
      </c>
      <c r="C39" s="8">
        <v>99.1</v>
      </c>
      <c r="D39" s="8">
        <v>98.8</v>
      </c>
      <c r="E39" s="8">
        <v>99.5</v>
      </c>
      <c r="F39" s="8">
        <v>100.3</v>
      </c>
      <c r="G39" s="8">
        <v>100.9</v>
      </c>
      <c r="H39" s="8">
        <v>100.9</v>
      </c>
      <c r="I39" s="8">
        <v>101.2</v>
      </c>
      <c r="J39" s="8">
        <v>97.6</v>
      </c>
      <c r="K39" s="8">
        <v>100.8</v>
      </c>
      <c r="L39" s="8">
        <v>99.5</v>
      </c>
      <c r="M39" s="8">
        <v>101.2</v>
      </c>
      <c r="N39" s="8">
        <v>100.4</v>
      </c>
      <c r="O39" s="8">
        <v>98.7</v>
      </c>
      <c r="P39" s="8">
        <v>98.1</v>
      </c>
      <c r="Q39" s="8">
        <v>105.2</v>
      </c>
      <c r="R39" s="8">
        <v>99.8</v>
      </c>
      <c r="S39" s="8">
        <v>100.5</v>
      </c>
    </row>
    <row r="40" spans="1:29" x14ac:dyDescent="0.3">
      <c r="A40" s="10">
        <v>41913</v>
      </c>
      <c r="B40" s="9">
        <v>100.7</v>
      </c>
      <c r="C40" s="8">
        <v>99.4</v>
      </c>
      <c r="D40" s="8">
        <v>99.7</v>
      </c>
      <c r="E40" s="8">
        <v>99.3</v>
      </c>
      <c r="F40" s="8">
        <v>102.3</v>
      </c>
      <c r="G40" s="8">
        <v>103</v>
      </c>
      <c r="H40" s="8">
        <v>102.6</v>
      </c>
      <c r="I40" s="8">
        <v>102.7</v>
      </c>
      <c r="J40" s="8">
        <v>97.3</v>
      </c>
      <c r="K40" s="8">
        <v>101.1</v>
      </c>
      <c r="L40" s="8">
        <v>98.3</v>
      </c>
      <c r="M40" s="8">
        <v>101.9</v>
      </c>
      <c r="N40" s="8">
        <v>99.5</v>
      </c>
      <c r="O40" s="8">
        <v>99.8</v>
      </c>
      <c r="P40" s="8">
        <v>103.4</v>
      </c>
      <c r="Q40" s="8">
        <v>96.6</v>
      </c>
      <c r="R40" s="8">
        <v>98.2</v>
      </c>
      <c r="S40" s="8">
        <v>104</v>
      </c>
    </row>
    <row r="41" spans="1:29" x14ac:dyDescent="0.3">
      <c r="A41" s="10">
        <v>41944</v>
      </c>
      <c r="B41" s="9">
        <v>101.1</v>
      </c>
      <c r="C41" s="8">
        <v>98.8</v>
      </c>
      <c r="D41" s="8">
        <v>98.4</v>
      </c>
      <c r="E41" s="8">
        <v>100</v>
      </c>
      <c r="F41" s="8">
        <v>101.9</v>
      </c>
      <c r="G41" s="8">
        <v>102.2</v>
      </c>
      <c r="H41" s="8">
        <v>102.1</v>
      </c>
      <c r="I41" s="8">
        <v>104.1</v>
      </c>
      <c r="J41" s="8">
        <v>97.7</v>
      </c>
      <c r="K41" s="8">
        <v>100</v>
      </c>
      <c r="L41" s="8">
        <v>97.1</v>
      </c>
      <c r="M41" s="8">
        <v>101.3</v>
      </c>
      <c r="N41" s="8">
        <v>101.7</v>
      </c>
      <c r="O41" s="8">
        <v>102.5</v>
      </c>
      <c r="P41" s="8">
        <v>105.5</v>
      </c>
      <c r="Q41" s="8">
        <v>99.5</v>
      </c>
      <c r="R41" s="8">
        <v>102.3</v>
      </c>
      <c r="S41" s="8">
        <v>97.8</v>
      </c>
    </row>
    <row r="42" spans="1:29" x14ac:dyDescent="0.3">
      <c r="A42" s="10">
        <v>41974</v>
      </c>
      <c r="B42" s="9">
        <v>99</v>
      </c>
      <c r="C42" s="8">
        <v>100.2</v>
      </c>
      <c r="D42" s="8">
        <v>99.1</v>
      </c>
      <c r="E42" s="8">
        <v>105.8</v>
      </c>
      <c r="F42" s="8">
        <v>98.6</v>
      </c>
      <c r="G42" s="8">
        <v>99.1</v>
      </c>
      <c r="H42" s="8">
        <v>100.9</v>
      </c>
      <c r="I42" s="8">
        <v>97.5</v>
      </c>
      <c r="J42" s="8">
        <v>95.2</v>
      </c>
      <c r="K42" s="8">
        <v>101</v>
      </c>
      <c r="L42" s="8">
        <v>95.5</v>
      </c>
      <c r="M42" s="8">
        <v>102.1</v>
      </c>
      <c r="N42" s="8">
        <v>98.6</v>
      </c>
      <c r="O42" s="8">
        <v>97.5</v>
      </c>
      <c r="P42" s="8">
        <v>118.7</v>
      </c>
      <c r="Q42" s="8">
        <v>87</v>
      </c>
      <c r="R42" s="8">
        <v>98.1</v>
      </c>
      <c r="S42" s="8">
        <v>95.8</v>
      </c>
    </row>
    <row r="43" spans="1:29" x14ac:dyDescent="0.3">
      <c r="B43" s="11">
        <f>SUM(B31:B42)</f>
        <v>1201.0999999999999</v>
      </c>
      <c r="C43" s="11">
        <f t="shared" ref="C43:S43" si="0">SUM(C31:C42)</f>
        <v>1202</v>
      </c>
      <c r="D43" s="11">
        <f t="shared" si="0"/>
        <v>1201.8</v>
      </c>
      <c r="E43" s="11">
        <f t="shared" si="0"/>
        <v>1201.6999999999998</v>
      </c>
      <c r="F43" s="11">
        <f t="shared" si="0"/>
        <v>1200.0999999999999</v>
      </c>
      <c r="G43" s="11">
        <f t="shared" si="0"/>
        <v>1200.3</v>
      </c>
      <c r="H43" s="11">
        <f t="shared" si="0"/>
        <v>1200.4000000000001</v>
      </c>
      <c r="I43" s="11">
        <f t="shared" si="0"/>
        <v>1199.8</v>
      </c>
      <c r="J43" s="11">
        <f t="shared" si="0"/>
        <v>1200.7</v>
      </c>
      <c r="K43" s="11">
        <f t="shared" si="0"/>
        <v>1199.8000000000002</v>
      </c>
      <c r="L43" s="11">
        <f t="shared" si="0"/>
        <v>1205.4999999999998</v>
      </c>
      <c r="M43" s="11">
        <f t="shared" si="0"/>
        <v>1199.5</v>
      </c>
      <c r="N43" s="11">
        <f t="shared" si="0"/>
        <v>1201.0999999999999</v>
      </c>
      <c r="O43" s="11">
        <f t="shared" si="0"/>
        <v>1201.9000000000001</v>
      </c>
      <c r="P43" s="11">
        <f t="shared" si="0"/>
        <v>1196.7</v>
      </c>
      <c r="Q43" s="11">
        <f t="shared" si="0"/>
        <v>1195.6000000000001</v>
      </c>
      <c r="R43" s="11">
        <f t="shared" si="0"/>
        <v>1201.4999999999998</v>
      </c>
      <c r="S43" s="11">
        <f t="shared" si="0"/>
        <v>1199.3</v>
      </c>
    </row>
    <row r="44" spans="1:29" x14ac:dyDescent="0.3">
      <c r="A44" s="10">
        <v>41640</v>
      </c>
      <c r="B44" s="12">
        <f>B31/B$43</f>
        <v>8.4256098576305061E-2</v>
      </c>
      <c r="C44" s="12">
        <f>C31/C$43</f>
        <v>8.4941763727121464E-2</v>
      </c>
      <c r="D44" s="12">
        <f t="shared" ref="D44:S44" si="1">D31/D$43</f>
        <v>8.5039108004659678E-2</v>
      </c>
      <c r="E44" s="12">
        <f t="shared" si="1"/>
        <v>8.4713322792710335E-2</v>
      </c>
      <c r="F44" s="12">
        <f t="shared" si="1"/>
        <v>8.3743021414882102E-2</v>
      </c>
      <c r="G44" s="12">
        <f t="shared" si="1"/>
        <v>8.4228942764308923E-2</v>
      </c>
      <c r="H44" s="12">
        <f t="shared" si="1"/>
        <v>8.2472509163612123E-2</v>
      </c>
      <c r="I44" s="12">
        <f t="shared" si="1"/>
        <v>9.1181863643940667E-2</v>
      </c>
      <c r="J44" s="12">
        <f t="shared" si="1"/>
        <v>8.0619638544182554E-2</v>
      </c>
      <c r="K44" s="12">
        <f t="shared" si="1"/>
        <v>8.4014002333722276E-2</v>
      </c>
      <c r="L44" s="12">
        <f t="shared" si="1"/>
        <v>9.2326835338034027E-2</v>
      </c>
      <c r="M44" s="12">
        <f t="shared" si="1"/>
        <v>8.2034180908711965E-2</v>
      </c>
      <c r="N44" s="12">
        <f t="shared" si="1"/>
        <v>8.4006327533094671E-2</v>
      </c>
      <c r="O44" s="12">
        <f t="shared" si="1"/>
        <v>8.2785589483318073E-2</v>
      </c>
      <c r="P44" s="12">
        <f t="shared" si="1"/>
        <v>7.8967159689145153E-2</v>
      </c>
      <c r="Q44" s="12">
        <f t="shared" si="1"/>
        <v>8.6400133824021397E-2</v>
      </c>
      <c r="R44" s="12">
        <f t="shared" si="1"/>
        <v>8.8306283811901795E-2</v>
      </c>
      <c r="S44" s="12">
        <f t="shared" si="1"/>
        <v>8.5132994246643875E-2</v>
      </c>
      <c r="T44" s="12"/>
      <c r="U44" s="12"/>
      <c r="V44" s="12"/>
      <c r="W44" s="12"/>
      <c r="X44" s="12"/>
      <c r="Y44" s="12"/>
      <c r="Z44" s="12"/>
      <c r="AA44" s="12"/>
      <c r="AB44" s="12"/>
      <c r="AC44" s="12"/>
    </row>
    <row r="45" spans="1:29" x14ac:dyDescent="0.3">
      <c r="A45" s="10">
        <v>41671</v>
      </c>
      <c r="B45" s="12">
        <f t="shared" ref="B45:S55" si="2">B32/B$43</f>
        <v>8.3340271417866957E-2</v>
      </c>
      <c r="C45" s="12">
        <f t="shared" si="2"/>
        <v>8.4941763727121464E-2</v>
      </c>
      <c r="D45" s="12">
        <f t="shared" si="2"/>
        <v>8.5288733566317193E-2</v>
      </c>
      <c r="E45" s="12">
        <f t="shared" si="2"/>
        <v>8.2549721228259987E-2</v>
      </c>
      <c r="F45" s="12">
        <f t="shared" si="2"/>
        <v>8.2326472793933847E-2</v>
      </c>
      <c r="G45" s="12">
        <f t="shared" si="2"/>
        <v>8.1729567608097978E-2</v>
      </c>
      <c r="H45" s="12">
        <f t="shared" si="2"/>
        <v>8.2722425858047302E-2</v>
      </c>
      <c r="I45" s="12">
        <f t="shared" si="2"/>
        <v>7.8596432738789801E-2</v>
      </c>
      <c r="J45" s="12">
        <f t="shared" si="2"/>
        <v>8.3284750562172064E-2</v>
      </c>
      <c r="K45" s="12">
        <f t="shared" si="2"/>
        <v>8.3097182863810626E-2</v>
      </c>
      <c r="L45" s="12">
        <f t="shared" si="2"/>
        <v>8.6603069265864807E-2</v>
      </c>
      <c r="M45" s="12">
        <f t="shared" si="2"/>
        <v>8.2534389328887042E-2</v>
      </c>
      <c r="N45" s="12">
        <f t="shared" si="2"/>
        <v>8.4422612605111996E-2</v>
      </c>
      <c r="O45" s="12">
        <f t="shared" si="2"/>
        <v>8.5864048589732914E-2</v>
      </c>
      <c r="P45" s="12">
        <f t="shared" si="2"/>
        <v>7.8549344029414214E-2</v>
      </c>
      <c r="Q45" s="12">
        <f t="shared" si="2"/>
        <v>8.6818333890933408E-2</v>
      </c>
      <c r="R45" s="12">
        <f t="shared" si="2"/>
        <v>8.3811901789429891E-2</v>
      </c>
      <c r="S45" s="12">
        <f t="shared" si="2"/>
        <v>8.2548153089302093E-2</v>
      </c>
      <c r="T45" s="12"/>
      <c r="U45" s="12"/>
      <c r="V45" s="12"/>
      <c r="W45" s="12"/>
      <c r="X45" s="12"/>
      <c r="Y45" s="12"/>
      <c r="Z45" s="12"/>
      <c r="AA45" s="12"/>
      <c r="AB45" s="12"/>
      <c r="AC45" s="12"/>
    </row>
    <row r="46" spans="1:29" x14ac:dyDescent="0.3">
      <c r="A46" s="10">
        <v>41699</v>
      </c>
      <c r="B46" s="12">
        <f t="shared" si="2"/>
        <v>8.3423528432270425E-2</v>
      </c>
      <c r="C46" s="12">
        <f t="shared" si="2"/>
        <v>8.4193011647254581E-2</v>
      </c>
      <c r="D46" s="12">
        <f t="shared" si="2"/>
        <v>8.4706273922449657E-2</v>
      </c>
      <c r="E46" s="12">
        <f t="shared" si="2"/>
        <v>8.3381875676125497E-2</v>
      </c>
      <c r="F46" s="12">
        <f t="shared" si="2"/>
        <v>8.2493125572868933E-2</v>
      </c>
      <c r="G46" s="12">
        <f t="shared" si="2"/>
        <v>8.239606764975424E-2</v>
      </c>
      <c r="H46" s="12">
        <f t="shared" si="2"/>
        <v>8.3138953682105957E-2</v>
      </c>
      <c r="I46" s="12">
        <f t="shared" si="2"/>
        <v>7.9929988331388577E-2</v>
      </c>
      <c r="J46" s="12">
        <f t="shared" si="2"/>
        <v>8.2951611559923366E-2</v>
      </c>
      <c r="K46" s="12">
        <f t="shared" si="2"/>
        <v>8.3013835639273198E-2</v>
      </c>
      <c r="L46" s="12">
        <f t="shared" si="2"/>
        <v>8.4031522189962682E-2</v>
      </c>
      <c r="M46" s="12">
        <f t="shared" si="2"/>
        <v>8.2784493538974574E-2</v>
      </c>
      <c r="N46" s="12">
        <f t="shared" si="2"/>
        <v>8.450586961951545E-2</v>
      </c>
      <c r="O46" s="12">
        <f t="shared" si="2"/>
        <v>8.4865629420084854E-2</v>
      </c>
      <c r="P46" s="12">
        <f t="shared" si="2"/>
        <v>8.1557616779476885E-2</v>
      </c>
      <c r="Q46" s="12">
        <f t="shared" si="2"/>
        <v>8.6985613917698212E-2</v>
      </c>
      <c r="R46" s="12">
        <f t="shared" si="2"/>
        <v>8.289637952559302E-2</v>
      </c>
      <c r="S46" s="12">
        <f t="shared" si="2"/>
        <v>8.2214625198032187E-2</v>
      </c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1:29" x14ac:dyDescent="0.3">
      <c r="A47" s="10">
        <v>41730</v>
      </c>
      <c r="B47" s="12">
        <f t="shared" si="2"/>
        <v>8.3423528432270425E-2</v>
      </c>
      <c r="C47" s="12">
        <f t="shared" si="2"/>
        <v>8.4858569051580693E-2</v>
      </c>
      <c r="D47" s="12">
        <f t="shared" si="2"/>
        <v>8.4955899484107172E-2</v>
      </c>
      <c r="E47" s="12">
        <f t="shared" si="2"/>
        <v>8.3631522010485154E-2</v>
      </c>
      <c r="F47" s="12">
        <f t="shared" si="2"/>
        <v>8.2909757520206656E-2</v>
      </c>
      <c r="G47" s="12">
        <f t="shared" si="2"/>
        <v>8.239606764975424E-2</v>
      </c>
      <c r="H47" s="12">
        <f t="shared" si="2"/>
        <v>8.3138953682105957E-2</v>
      </c>
      <c r="I47" s="12">
        <f t="shared" si="2"/>
        <v>8.0763460576762799E-2</v>
      </c>
      <c r="J47" s="12">
        <f t="shared" si="2"/>
        <v>8.5783293079037232E-2</v>
      </c>
      <c r="K47" s="12">
        <f t="shared" si="2"/>
        <v>8.2763793965660928E-2</v>
      </c>
      <c r="L47" s="12">
        <f t="shared" si="2"/>
        <v>8.4612194110327679E-2</v>
      </c>
      <c r="M47" s="12">
        <f t="shared" si="2"/>
        <v>8.2617757398916206E-2</v>
      </c>
      <c r="N47" s="12">
        <f t="shared" si="2"/>
        <v>8.3756556489884268E-2</v>
      </c>
      <c r="O47" s="12">
        <f t="shared" si="2"/>
        <v>8.3617605458024782E-2</v>
      </c>
      <c r="P47" s="12">
        <f t="shared" si="2"/>
        <v>8.3813821342023892E-2</v>
      </c>
      <c r="Q47" s="12">
        <f t="shared" si="2"/>
        <v>8.0210772833723645E-2</v>
      </c>
      <c r="R47" s="12">
        <f t="shared" si="2"/>
        <v>8.4477736163129438E-2</v>
      </c>
      <c r="S47" s="12">
        <f t="shared" si="2"/>
        <v>8.6216959893271078E-2</v>
      </c>
      <c r="T47" s="12"/>
      <c r="U47" s="12"/>
      <c r="V47" s="12"/>
      <c r="W47" s="12"/>
      <c r="X47" s="12"/>
      <c r="Y47" s="12"/>
      <c r="Z47" s="12"/>
      <c r="AA47" s="12"/>
      <c r="AB47" s="12"/>
      <c r="AC47" s="12"/>
    </row>
    <row r="48" spans="1:29" x14ac:dyDescent="0.3">
      <c r="A48" s="10">
        <v>41760</v>
      </c>
      <c r="B48" s="12">
        <f t="shared" si="2"/>
        <v>8.3257014403463503E-2</v>
      </c>
      <c r="C48" s="12">
        <f t="shared" si="2"/>
        <v>8.535773710482529E-2</v>
      </c>
      <c r="D48" s="12">
        <f t="shared" si="2"/>
        <v>8.4955899484107172E-2</v>
      </c>
      <c r="E48" s="12">
        <f t="shared" si="2"/>
        <v>8.5795123574935517E-2</v>
      </c>
      <c r="F48" s="12">
        <f t="shared" si="2"/>
        <v>8.3159736688609293E-2</v>
      </c>
      <c r="G48" s="12">
        <f t="shared" si="2"/>
        <v>8.2479380154961257E-2</v>
      </c>
      <c r="H48" s="12">
        <f t="shared" si="2"/>
        <v>8.2889036987670764E-2</v>
      </c>
      <c r="I48" s="12">
        <f t="shared" si="2"/>
        <v>8.168028004667445E-2</v>
      </c>
      <c r="J48" s="12">
        <f t="shared" si="2"/>
        <v>8.8448405097026728E-2</v>
      </c>
      <c r="K48" s="12">
        <f t="shared" si="2"/>
        <v>8.2597099516586087E-2</v>
      </c>
      <c r="L48" s="12">
        <f t="shared" si="2"/>
        <v>8.3284944006636275E-2</v>
      </c>
      <c r="M48" s="12">
        <f t="shared" si="2"/>
        <v>8.2284285118799497E-2</v>
      </c>
      <c r="N48" s="12">
        <f t="shared" si="2"/>
        <v>8.3173757389060035E-2</v>
      </c>
      <c r="O48" s="12">
        <f t="shared" si="2"/>
        <v>8.3784008652966133E-2</v>
      </c>
      <c r="P48" s="12">
        <f t="shared" si="2"/>
        <v>7.8465780897468043E-2</v>
      </c>
      <c r="Q48" s="12">
        <f t="shared" si="2"/>
        <v>8.539645366343257E-2</v>
      </c>
      <c r="R48" s="12">
        <f t="shared" si="2"/>
        <v>8.1980857261756149E-2</v>
      </c>
      <c r="S48" s="12">
        <f t="shared" si="2"/>
        <v>8.2131243225214715E-2</v>
      </c>
      <c r="T48" s="12"/>
      <c r="U48" s="12"/>
      <c r="V48" s="12"/>
      <c r="W48" s="12"/>
      <c r="X48" s="12"/>
      <c r="Y48" s="12"/>
      <c r="Z48" s="12"/>
      <c r="AA48" s="12"/>
      <c r="AB48" s="12"/>
      <c r="AC48" s="12"/>
    </row>
    <row r="49" spans="1:29" x14ac:dyDescent="0.3">
      <c r="A49" s="10">
        <v>41791</v>
      </c>
      <c r="B49" s="12">
        <f t="shared" si="2"/>
        <v>8.2674215302639256E-2</v>
      </c>
      <c r="C49" s="12">
        <f t="shared" si="2"/>
        <v>8.1364392678868552E-2</v>
      </c>
      <c r="D49" s="12">
        <f t="shared" si="2"/>
        <v>8.1377933100349478E-2</v>
      </c>
      <c r="E49" s="12">
        <f t="shared" si="2"/>
        <v>8.1800782225181001E-2</v>
      </c>
      <c r="F49" s="12">
        <f t="shared" si="2"/>
        <v>8.4159653362219825E-2</v>
      </c>
      <c r="G49" s="12">
        <f t="shared" si="2"/>
        <v>8.2562692660168288E-2</v>
      </c>
      <c r="H49" s="12">
        <f t="shared" si="2"/>
        <v>8.1639453515494828E-2</v>
      </c>
      <c r="I49" s="12">
        <f t="shared" si="2"/>
        <v>8.3263877312885495E-2</v>
      </c>
      <c r="J49" s="12">
        <f t="shared" si="2"/>
        <v>9.611060214874656E-2</v>
      </c>
      <c r="K49" s="12">
        <f t="shared" si="2"/>
        <v>8.2680446741123514E-2</v>
      </c>
      <c r="L49" s="12">
        <f t="shared" si="2"/>
        <v>8.2206553297386992E-2</v>
      </c>
      <c r="M49" s="12">
        <f t="shared" si="2"/>
        <v>8.2534389328887042E-2</v>
      </c>
      <c r="N49" s="12">
        <f t="shared" si="2"/>
        <v>8.0676046956956141E-2</v>
      </c>
      <c r="O49" s="12">
        <f t="shared" si="2"/>
        <v>8.2785589483318073E-2</v>
      </c>
      <c r="P49" s="12">
        <f t="shared" si="2"/>
        <v>8.0638422328068851E-2</v>
      </c>
      <c r="Q49" s="12">
        <f t="shared" si="2"/>
        <v>7.3185011709601872E-2</v>
      </c>
      <c r="R49" s="12">
        <f t="shared" si="2"/>
        <v>8.0149812734082407E-2</v>
      </c>
      <c r="S49" s="12">
        <f t="shared" si="2"/>
        <v>8.2548153089302093E-2</v>
      </c>
      <c r="T49" s="12"/>
      <c r="U49" s="12"/>
      <c r="V49" s="12"/>
      <c r="W49" s="12"/>
      <c r="X49" s="12"/>
      <c r="Y49" s="12"/>
      <c r="Z49" s="12"/>
      <c r="AA49" s="12"/>
      <c r="AB49" s="12"/>
      <c r="AC49" s="12"/>
    </row>
    <row r="50" spans="1:29" x14ac:dyDescent="0.3">
      <c r="A50" s="10">
        <v>41821</v>
      </c>
      <c r="B50" s="12">
        <f t="shared" si="2"/>
        <v>8.3173757389060035E-2</v>
      </c>
      <c r="C50" s="12">
        <f t="shared" si="2"/>
        <v>7.9617304492512475E-2</v>
      </c>
      <c r="D50" s="12">
        <f t="shared" si="2"/>
        <v>7.9713762689299389E-2</v>
      </c>
      <c r="E50" s="12">
        <f t="shared" si="2"/>
        <v>7.8888241657651667E-2</v>
      </c>
      <c r="F50" s="12">
        <f t="shared" si="2"/>
        <v>8.3159736688609293E-2</v>
      </c>
      <c r="G50" s="12">
        <f t="shared" si="2"/>
        <v>8.3562442722652674E-2</v>
      </c>
      <c r="H50" s="12">
        <f t="shared" si="2"/>
        <v>8.3305564811729418E-2</v>
      </c>
      <c r="I50" s="12">
        <f t="shared" si="2"/>
        <v>8.3430571761960323E-2</v>
      </c>
      <c r="J50" s="12">
        <f t="shared" si="2"/>
        <v>8.0203214791371699E-2</v>
      </c>
      <c r="K50" s="12">
        <f t="shared" si="2"/>
        <v>8.293048841473577E-2</v>
      </c>
      <c r="L50" s="12">
        <f t="shared" si="2"/>
        <v>8.1957693902944856E-2</v>
      </c>
      <c r="M50" s="12">
        <f t="shared" si="2"/>
        <v>8.3284701959149651E-2</v>
      </c>
      <c r="N50" s="12">
        <f t="shared" si="2"/>
        <v>8.383981350428775E-2</v>
      </c>
      <c r="O50" s="12">
        <f t="shared" si="2"/>
        <v>8.2452783093435386E-2</v>
      </c>
      <c r="P50" s="12">
        <f t="shared" si="2"/>
        <v>8.14740536475307E-2</v>
      </c>
      <c r="Q50" s="12">
        <f t="shared" ref="Q50:Q55" si="3">Q37/Q$43</f>
        <v>9.2589494814319162E-2</v>
      </c>
      <c r="R50" s="12">
        <f t="shared" si="2"/>
        <v>8.4810653349979212E-2</v>
      </c>
      <c r="S50" s="12">
        <f t="shared" si="2"/>
        <v>8.2798299007754525E-2</v>
      </c>
      <c r="T50" s="12"/>
      <c r="U50" s="12"/>
      <c r="V50" s="12"/>
      <c r="W50" s="12"/>
      <c r="X50" s="12"/>
      <c r="Y50" s="12"/>
      <c r="Z50" s="12"/>
      <c r="AA50" s="12"/>
      <c r="AB50" s="12"/>
      <c r="AC50" s="12"/>
    </row>
    <row r="51" spans="1:29" x14ac:dyDescent="0.3">
      <c r="A51" s="10">
        <v>41852</v>
      </c>
      <c r="B51" s="12">
        <f t="shared" si="2"/>
        <v>8.2341187245025399E-2</v>
      </c>
      <c r="C51" s="12">
        <f t="shared" si="2"/>
        <v>8.402662229617304E-2</v>
      </c>
      <c r="D51" s="12">
        <f t="shared" si="2"/>
        <v>8.4456648360792141E-2</v>
      </c>
      <c r="E51" s="12">
        <f t="shared" si="2"/>
        <v>8.2549721228259987E-2</v>
      </c>
      <c r="F51" s="12">
        <f t="shared" si="2"/>
        <v>8.2159820014998747E-2</v>
      </c>
      <c r="G51" s="12">
        <f t="shared" si="2"/>
        <v>8.3062567691410488E-2</v>
      </c>
      <c r="H51" s="12">
        <f t="shared" si="2"/>
        <v>8.2055981339553483E-2</v>
      </c>
      <c r="I51" s="12">
        <f t="shared" si="2"/>
        <v>8.3180530088348054E-2</v>
      </c>
      <c r="J51" s="12">
        <f t="shared" si="2"/>
        <v>7.9620221537436489E-2</v>
      </c>
      <c r="K51" s="12">
        <f t="shared" si="2"/>
        <v>8.3097182863810626E-2</v>
      </c>
      <c r="L51" s="12">
        <f t="shared" si="2"/>
        <v>8.1128162588137709E-2</v>
      </c>
      <c r="M51" s="12">
        <f t="shared" si="2"/>
        <v>8.3034597749062106E-2</v>
      </c>
      <c r="N51" s="12">
        <f t="shared" si="2"/>
        <v>8.2424444259428867E-2</v>
      </c>
      <c r="O51" s="12">
        <f t="shared" si="2"/>
        <v>8.228637989849405E-2</v>
      </c>
      <c r="P51" s="12">
        <f t="shared" si="2"/>
        <v>8.0805548591961221E-2</v>
      </c>
      <c r="Q51" s="12">
        <f t="shared" si="3"/>
        <v>8.3640013382402137E-2</v>
      </c>
      <c r="R51" s="12">
        <f t="shared" si="2"/>
        <v>8.1980857261756149E-2</v>
      </c>
      <c r="S51" s="12">
        <f t="shared" si="2"/>
        <v>8.4465938464104065E-2</v>
      </c>
      <c r="T51" s="12"/>
      <c r="U51" s="12"/>
      <c r="V51" s="12"/>
      <c r="W51" s="12"/>
      <c r="X51" s="12"/>
      <c r="Y51" s="12"/>
      <c r="Z51" s="12"/>
      <c r="AA51" s="12"/>
      <c r="AB51" s="12"/>
      <c r="AC51" s="12"/>
    </row>
    <row r="52" spans="1:29" x14ac:dyDescent="0.3">
      <c r="A52" s="10">
        <v>41883</v>
      </c>
      <c r="B52" s="12">
        <f t="shared" si="2"/>
        <v>8.3673299475480814E-2</v>
      </c>
      <c r="C52" s="12">
        <f t="shared" si="2"/>
        <v>8.2445923460898504E-2</v>
      </c>
      <c r="D52" s="12">
        <f t="shared" si="2"/>
        <v>8.2210018305874516E-2</v>
      </c>
      <c r="E52" s="12">
        <f t="shared" si="2"/>
        <v>8.279936756261963E-2</v>
      </c>
      <c r="F52" s="12">
        <f t="shared" si="2"/>
        <v>8.3576368635947001E-2</v>
      </c>
      <c r="G52" s="12">
        <f t="shared" si="2"/>
        <v>8.4062317753894861E-2</v>
      </c>
      <c r="H52" s="12">
        <f t="shared" si="2"/>
        <v>8.4055314895034983E-2</v>
      </c>
      <c r="I52" s="12">
        <f t="shared" si="2"/>
        <v>8.4347391231871988E-2</v>
      </c>
      <c r="J52" s="12">
        <f t="shared" si="2"/>
        <v>8.1285916548679935E-2</v>
      </c>
      <c r="K52" s="12">
        <f t="shared" si="2"/>
        <v>8.4014002333722276E-2</v>
      </c>
      <c r="L52" s="12">
        <f t="shared" si="2"/>
        <v>8.2538365823309839E-2</v>
      </c>
      <c r="M52" s="12">
        <f t="shared" si="2"/>
        <v>8.4368486869528969E-2</v>
      </c>
      <c r="N52" s="12">
        <f t="shared" si="2"/>
        <v>8.359004246107736E-2</v>
      </c>
      <c r="O52" s="12">
        <f t="shared" si="2"/>
        <v>8.21199767035527E-2</v>
      </c>
      <c r="P52" s="12">
        <f t="shared" si="2"/>
        <v>8.197543243920781E-2</v>
      </c>
      <c r="Q52" s="12">
        <f t="shared" si="3"/>
        <v>8.7989294078287039E-2</v>
      </c>
      <c r="R52" s="12">
        <f t="shared" si="2"/>
        <v>8.3062838119017907E-2</v>
      </c>
      <c r="S52" s="12">
        <f t="shared" si="2"/>
        <v>8.3798882681564255E-2</v>
      </c>
      <c r="T52" s="12"/>
      <c r="U52" s="12"/>
      <c r="V52" s="12"/>
      <c r="W52" s="12"/>
      <c r="X52" s="12"/>
      <c r="Y52" s="12"/>
      <c r="Z52" s="12"/>
      <c r="AA52" s="12"/>
      <c r="AB52" s="12"/>
      <c r="AC52" s="12"/>
    </row>
    <row r="53" spans="1:29" x14ac:dyDescent="0.3">
      <c r="A53" s="10">
        <v>41913</v>
      </c>
      <c r="B53" s="12">
        <f t="shared" si="2"/>
        <v>8.383981350428775E-2</v>
      </c>
      <c r="C53" s="12">
        <f t="shared" si="2"/>
        <v>8.2695507487520803E-2</v>
      </c>
      <c r="D53" s="12">
        <f t="shared" si="2"/>
        <v>8.2958894990847062E-2</v>
      </c>
      <c r="E53" s="12">
        <f t="shared" si="2"/>
        <v>8.2632936673046525E-2</v>
      </c>
      <c r="F53" s="12">
        <f t="shared" si="2"/>
        <v>8.5242896425297893E-2</v>
      </c>
      <c r="G53" s="12">
        <f t="shared" si="2"/>
        <v>8.5811880363242526E-2</v>
      </c>
      <c r="H53" s="12">
        <f t="shared" si="2"/>
        <v>8.547150949683438E-2</v>
      </c>
      <c r="I53" s="12">
        <f t="shared" si="2"/>
        <v>8.5597599599933322E-2</v>
      </c>
      <c r="J53" s="12">
        <f t="shared" si="2"/>
        <v>8.1036062296993422E-2</v>
      </c>
      <c r="K53" s="12">
        <f t="shared" si="2"/>
        <v>8.4264044007334532E-2</v>
      </c>
      <c r="L53" s="12">
        <f t="shared" si="2"/>
        <v>8.1542928245541282E-2</v>
      </c>
      <c r="M53" s="12">
        <f t="shared" si="2"/>
        <v>8.4952063359733224E-2</v>
      </c>
      <c r="N53" s="12">
        <f t="shared" si="2"/>
        <v>8.2840729331446178E-2</v>
      </c>
      <c r="O53" s="12">
        <f t="shared" si="2"/>
        <v>8.3035194275730084E-2</v>
      </c>
      <c r="P53" s="12">
        <f t="shared" si="2"/>
        <v>8.6404278432355652E-2</v>
      </c>
      <c r="Q53" s="12">
        <f t="shared" si="3"/>
        <v>8.0796252927400461E-2</v>
      </c>
      <c r="R53" s="12">
        <f t="shared" si="2"/>
        <v>8.1731169371618825E-2</v>
      </c>
      <c r="S53" s="12">
        <f t="shared" si="2"/>
        <v>8.6717251730175943E-2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</row>
    <row r="54" spans="1:29" x14ac:dyDescent="0.3">
      <c r="A54" s="10">
        <v>41944</v>
      </c>
      <c r="B54" s="12">
        <f t="shared" si="2"/>
        <v>8.4172841561901593E-2</v>
      </c>
      <c r="C54" s="12">
        <f t="shared" si="2"/>
        <v>8.2196339434276205E-2</v>
      </c>
      <c r="D54" s="12">
        <f t="shared" si="2"/>
        <v>8.1877184223664509E-2</v>
      </c>
      <c r="E54" s="12">
        <f t="shared" si="2"/>
        <v>8.3215444786552392E-2</v>
      </c>
      <c r="F54" s="12">
        <f t="shared" si="2"/>
        <v>8.490959086742772E-2</v>
      </c>
      <c r="G54" s="12">
        <f t="shared" si="2"/>
        <v>8.5145380321586278E-2</v>
      </c>
      <c r="H54" s="12">
        <f t="shared" si="2"/>
        <v>8.5054981672775726E-2</v>
      </c>
      <c r="I54" s="12">
        <f t="shared" si="2"/>
        <v>8.6764460743457242E-2</v>
      </c>
      <c r="J54" s="12">
        <f t="shared" si="2"/>
        <v>8.1369201299242105E-2</v>
      </c>
      <c r="K54" s="12">
        <f t="shared" si="2"/>
        <v>8.3347224537422895E-2</v>
      </c>
      <c r="L54" s="12">
        <f t="shared" si="2"/>
        <v>8.0547490667772725E-2</v>
      </c>
      <c r="M54" s="12">
        <f t="shared" si="2"/>
        <v>8.4451854939558146E-2</v>
      </c>
      <c r="N54" s="12">
        <f t="shared" si="2"/>
        <v>8.4672383648322386E-2</v>
      </c>
      <c r="O54" s="12">
        <f t="shared" si="2"/>
        <v>8.5281637407438216E-2</v>
      </c>
      <c r="P54" s="12">
        <f t="shared" si="2"/>
        <v>8.8159104203225536E-2</v>
      </c>
      <c r="Q54" s="12">
        <f t="shared" si="3"/>
        <v>8.3221813315490126E-2</v>
      </c>
      <c r="R54" s="12">
        <f t="shared" si="2"/>
        <v>8.5143570536828972E-2</v>
      </c>
      <c r="S54" s="12">
        <f t="shared" si="2"/>
        <v>8.1547569415492377E-2</v>
      </c>
      <c r="T54" s="12"/>
      <c r="U54" s="12"/>
      <c r="V54" s="12"/>
      <c r="W54" s="12"/>
      <c r="X54" s="12"/>
      <c r="Y54" s="12"/>
      <c r="Z54" s="12"/>
      <c r="AA54" s="12"/>
      <c r="AB54" s="12"/>
      <c r="AC54" s="12"/>
    </row>
    <row r="55" spans="1:29" x14ac:dyDescent="0.3">
      <c r="A55" s="10">
        <v>41974</v>
      </c>
      <c r="B55" s="12">
        <f t="shared" si="2"/>
        <v>8.2424444259428867E-2</v>
      </c>
      <c r="C55" s="12">
        <f t="shared" si="2"/>
        <v>8.3361064891846928E-2</v>
      </c>
      <c r="D55" s="12">
        <f t="shared" si="2"/>
        <v>8.2459643867532031E-2</v>
      </c>
      <c r="E55" s="12">
        <f t="shared" si="2"/>
        <v>8.8041940584172432E-2</v>
      </c>
      <c r="F55" s="12">
        <f t="shared" si="2"/>
        <v>8.2159820014998747E-2</v>
      </c>
      <c r="G55" s="12">
        <f t="shared" si="2"/>
        <v>8.2562692660168288E-2</v>
      </c>
      <c r="H55" s="12">
        <f t="shared" si="2"/>
        <v>8.4055314895034983E-2</v>
      </c>
      <c r="I55" s="12">
        <f t="shared" si="2"/>
        <v>8.1263543923987339E-2</v>
      </c>
      <c r="J55" s="12">
        <f t="shared" si="2"/>
        <v>7.9287082535187806E-2</v>
      </c>
      <c r="K55" s="12">
        <f t="shared" si="2"/>
        <v>8.4180696782797118E-2</v>
      </c>
      <c r="L55" s="12">
        <f t="shared" si="2"/>
        <v>7.9220240564081307E-2</v>
      </c>
      <c r="M55" s="12">
        <f t="shared" si="2"/>
        <v>8.5118799499791578E-2</v>
      </c>
      <c r="N55" s="12">
        <f t="shared" si="2"/>
        <v>8.209141620181501E-2</v>
      </c>
      <c r="O55" s="12">
        <f t="shared" si="2"/>
        <v>8.112155753390464E-2</v>
      </c>
      <c r="P55" s="12">
        <f t="shared" si="2"/>
        <v>9.9189437620122001E-2</v>
      </c>
      <c r="Q55" s="12">
        <f t="shared" si="3"/>
        <v>7.276681164268986E-2</v>
      </c>
      <c r="R55" s="12">
        <f t="shared" si="2"/>
        <v>8.1647940074906375E-2</v>
      </c>
      <c r="S55" s="12">
        <f t="shared" si="2"/>
        <v>7.9879929959142837E-2</v>
      </c>
      <c r="T55" s="12"/>
      <c r="U55" s="12"/>
      <c r="V55" s="12"/>
      <c r="W55" s="12"/>
      <c r="X55" s="12"/>
      <c r="Y55" s="12"/>
      <c r="Z55" s="12"/>
      <c r="AA55" s="12"/>
      <c r="AB55" s="12"/>
      <c r="AC55" s="12"/>
    </row>
    <row r="56" spans="1:29" x14ac:dyDescent="0.3">
      <c r="B56">
        <v>1200</v>
      </c>
      <c r="C56">
        <v>1200</v>
      </c>
      <c r="D56">
        <v>1200</v>
      </c>
      <c r="E56">
        <v>1200</v>
      </c>
      <c r="F56">
        <v>1200</v>
      </c>
      <c r="G56">
        <v>1200</v>
      </c>
      <c r="H56">
        <v>1200</v>
      </c>
      <c r="I56">
        <v>1200</v>
      </c>
      <c r="J56">
        <v>1200</v>
      </c>
      <c r="K56">
        <v>1200</v>
      </c>
      <c r="L56">
        <v>1200</v>
      </c>
      <c r="M56">
        <v>1200</v>
      </c>
      <c r="N56">
        <v>1200</v>
      </c>
      <c r="O56">
        <v>1200</v>
      </c>
      <c r="P56">
        <v>1200</v>
      </c>
      <c r="Q56">
        <v>1200</v>
      </c>
      <c r="R56">
        <v>1200</v>
      </c>
      <c r="S56">
        <v>1200</v>
      </c>
    </row>
    <row r="58" spans="1:29" x14ac:dyDescent="0.3">
      <c r="A58" s="10">
        <v>41640</v>
      </c>
      <c r="B58" s="13">
        <f>B$56*B44</f>
        <v>101.10731829156607</v>
      </c>
      <c r="C58" s="13">
        <f>C$56*C44</f>
        <v>101.93011647254576</v>
      </c>
      <c r="D58" s="13">
        <f t="shared" ref="C58:S69" si="4">D$56*D44</f>
        <v>102.04692960559161</v>
      </c>
      <c r="E58" s="13">
        <f t="shared" si="4"/>
        <v>101.65598735125241</v>
      </c>
      <c r="F58" s="13">
        <f t="shared" si="4"/>
        <v>100.49162569785852</v>
      </c>
      <c r="G58" s="13">
        <f t="shared" si="4"/>
        <v>101.0747313171707</v>
      </c>
      <c r="H58" s="13">
        <f t="shared" si="4"/>
        <v>98.967010996334551</v>
      </c>
      <c r="I58" s="13">
        <f t="shared" si="4"/>
        <v>109.4182363727288</v>
      </c>
      <c r="J58" s="13">
        <f t="shared" si="4"/>
        <v>96.743566253019068</v>
      </c>
      <c r="K58" s="13">
        <f t="shared" si="4"/>
        <v>100.81680280046673</v>
      </c>
      <c r="L58" s="13">
        <f t="shared" si="4"/>
        <v>110.79220240564084</v>
      </c>
      <c r="M58" s="13">
        <f t="shared" si="4"/>
        <v>98.441017090454352</v>
      </c>
      <c r="N58" s="13">
        <f t="shared" si="4"/>
        <v>100.80759303971361</v>
      </c>
      <c r="O58" s="13">
        <f t="shared" si="4"/>
        <v>99.34270737998169</v>
      </c>
      <c r="P58" s="13">
        <f t="shared" si="4"/>
        <v>94.76059162697419</v>
      </c>
      <c r="Q58" s="13">
        <f t="shared" si="4"/>
        <v>103.68016058882567</v>
      </c>
      <c r="R58" s="13">
        <f t="shared" si="4"/>
        <v>105.96754057428215</v>
      </c>
      <c r="S58" s="13">
        <f t="shared" si="4"/>
        <v>102.15959309597265</v>
      </c>
      <c r="T58" s="13"/>
      <c r="U58" s="13"/>
      <c r="V58" s="13"/>
      <c r="W58" s="13"/>
      <c r="X58" s="13"/>
      <c r="Y58" s="13"/>
      <c r="Z58" s="13"/>
      <c r="AA58" s="13"/>
      <c r="AB58" s="13"/>
      <c r="AC58" s="13"/>
    </row>
    <row r="59" spans="1:29" x14ac:dyDescent="0.3">
      <c r="A59" s="10">
        <v>41671</v>
      </c>
      <c r="B59" s="13">
        <f t="shared" ref="B59:B69" si="5">B$56*B45</f>
        <v>100.00832570144034</v>
      </c>
      <c r="C59" s="13">
        <f t="shared" si="4"/>
        <v>101.93011647254576</v>
      </c>
      <c r="D59" s="13">
        <f t="shared" si="4"/>
        <v>102.34648027958063</v>
      </c>
      <c r="E59" s="13">
        <f t="shared" si="4"/>
        <v>99.059665473911991</v>
      </c>
      <c r="F59" s="13">
        <f t="shared" si="4"/>
        <v>98.791767352720612</v>
      </c>
      <c r="G59" s="13">
        <f t="shared" si="4"/>
        <v>98.075481129717573</v>
      </c>
      <c r="H59" s="13">
        <f t="shared" si="4"/>
        <v>99.266911029656768</v>
      </c>
      <c r="I59" s="13">
        <f t="shared" si="4"/>
        <v>94.315719286547761</v>
      </c>
      <c r="J59" s="13">
        <f t="shared" si="4"/>
        <v>99.94170067460648</v>
      </c>
      <c r="K59" s="13">
        <f t="shared" si="4"/>
        <v>99.716619436572756</v>
      </c>
      <c r="L59" s="13">
        <f t="shared" si="4"/>
        <v>103.92368311903778</v>
      </c>
      <c r="M59" s="13">
        <f t="shared" si="4"/>
        <v>99.041267194664456</v>
      </c>
      <c r="N59" s="13">
        <f t="shared" si="4"/>
        <v>101.3071351261344</v>
      </c>
      <c r="O59" s="13">
        <f t="shared" si="4"/>
        <v>103.03685830767949</v>
      </c>
      <c r="P59" s="13">
        <f t="shared" si="4"/>
        <v>94.259212835297063</v>
      </c>
      <c r="Q59" s="13">
        <f t="shared" si="4"/>
        <v>104.18200066912009</v>
      </c>
      <c r="R59" s="13">
        <f t="shared" si="4"/>
        <v>100.57428214731587</v>
      </c>
      <c r="S59" s="13">
        <f t="shared" si="4"/>
        <v>99.057783707162514</v>
      </c>
      <c r="T59" s="13"/>
      <c r="U59" s="13"/>
      <c r="V59" s="13"/>
      <c r="W59" s="13"/>
      <c r="X59" s="13"/>
      <c r="Y59" s="13"/>
      <c r="Z59" s="13"/>
      <c r="AA59" s="13"/>
      <c r="AB59" s="13"/>
      <c r="AC59" s="13"/>
    </row>
    <row r="60" spans="1:29" x14ac:dyDescent="0.3">
      <c r="A60" s="10">
        <v>41699</v>
      </c>
      <c r="B60" s="13">
        <f t="shared" si="5"/>
        <v>100.10823411872451</v>
      </c>
      <c r="C60" s="13">
        <f t="shared" si="4"/>
        <v>101.0316139767055</v>
      </c>
      <c r="D60" s="13">
        <f t="shared" si="4"/>
        <v>101.64752870693958</v>
      </c>
      <c r="E60" s="13">
        <f t="shared" si="4"/>
        <v>100.05825081135059</v>
      </c>
      <c r="F60" s="13">
        <f t="shared" si="4"/>
        <v>98.991750687442718</v>
      </c>
      <c r="G60" s="13">
        <f t="shared" si="4"/>
        <v>98.875281179705084</v>
      </c>
      <c r="H60" s="13">
        <f t="shared" si="4"/>
        <v>99.766744418527153</v>
      </c>
      <c r="I60" s="13">
        <f t="shared" si="4"/>
        <v>95.915985997666297</v>
      </c>
      <c r="J60" s="13">
        <f t="shared" si="4"/>
        <v>99.541933871908043</v>
      </c>
      <c r="K60" s="13">
        <f t="shared" si="4"/>
        <v>99.616602767127844</v>
      </c>
      <c r="L60" s="13">
        <f t="shared" si="4"/>
        <v>100.83782662795522</v>
      </c>
      <c r="M60" s="13">
        <f t="shared" si="4"/>
        <v>99.341392246769487</v>
      </c>
      <c r="N60" s="13">
        <f t="shared" si="4"/>
        <v>101.40704354341854</v>
      </c>
      <c r="O60" s="13">
        <f t="shared" si="4"/>
        <v>101.83875530410182</v>
      </c>
      <c r="P60" s="13">
        <f t="shared" si="4"/>
        <v>97.869140135372263</v>
      </c>
      <c r="Q60" s="13">
        <f t="shared" si="4"/>
        <v>104.38273670123786</v>
      </c>
      <c r="R60" s="13">
        <f t="shared" si="4"/>
        <v>99.475655430711626</v>
      </c>
      <c r="S60" s="13">
        <f t="shared" si="4"/>
        <v>98.657550237638631</v>
      </c>
      <c r="T60" s="13"/>
      <c r="U60" s="13"/>
      <c r="V60" s="13"/>
      <c r="W60" s="13"/>
      <c r="X60" s="13"/>
      <c r="Y60" s="13"/>
      <c r="Z60" s="13"/>
      <c r="AA60" s="13"/>
      <c r="AB60" s="13"/>
      <c r="AC60" s="13"/>
    </row>
    <row r="61" spans="1:29" x14ac:dyDescent="0.3">
      <c r="A61" s="10">
        <v>41730</v>
      </c>
      <c r="B61" s="13">
        <f t="shared" si="5"/>
        <v>100.10823411872451</v>
      </c>
      <c r="C61" s="13">
        <f t="shared" si="4"/>
        <v>101.83028286189683</v>
      </c>
      <c r="D61" s="13">
        <f t="shared" si="4"/>
        <v>101.94707938092861</v>
      </c>
      <c r="E61" s="13">
        <f t="shared" si="4"/>
        <v>100.35782641258218</v>
      </c>
      <c r="F61" s="13">
        <f t="shared" si="4"/>
        <v>99.491709024247982</v>
      </c>
      <c r="G61" s="13">
        <f t="shared" si="4"/>
        <v>98.875281179705084</v>
      </c>
      <c r="H61" s="13">
        <f t="shared" si="4"/>
        <v>99.766744418527153</v>
      </c>
      <c r="I61" s="13">
        <f t="shared" si="4"/>
        <v>96.916152692115361</v>
      </c>
      <c r="J61" s="13">
        <f t="shared" si="4"/>
        <v>102.93995169484468</v>
      </c>
      <c r="K61" s="13">
        <f t="shared" si="4"/>
        <v>99.316552758793108</v>
      </c>
      <c r="L61" s="13">
        <f t="shared" si="4"/>
        <v>101.53463293239321</v>
      </c>
      <c r="M61" s="13">
        <f t="shared" si="4"/>
        <v>99.141308878699448</v>
      </c>
      <c r="N61" s="13">
        <f t="shared" si="4"/>
        <v>100.50786778786112</v>
      </c>
      <c r="O61" s="13">
        <f t="shared" si="4"/>
        <v>100.34112654962973</v>
      </c>
      <c r="P61" s="13">
        <f t="shared" si="4"/>
        <v>100.57658561042867</v>
      </c>
      <c r="Q61" s="13">
        <f t="shared" si="4"/>
        <v>96.25292740046838</v>
      </c>
      <c r="R61" s="13">
        <f t="shared" si="4"/>
        <v>101.37328339575532</v>
      </c>
      <c r="S61" s="13">
        <f t="shared" si="4"/>
        <v>103.4603518719253</v>
      </c>
      <c r="T61" s="13"/>
      <c r="U61" s="13"/>
      <c r="V61" s="13"/>
      <c r="W61" s="13"/>
      <c r="X61" s="13"/>
      <c r="Y61" s="13"/>
      <c r="Z61" s="13"/>
      <c r="AA61" s="13"/>
      <c r="AB61" s="13"/>
      <c r="AC61" s="13"/>
    </row>
    <row r="62" spans="1:29" x14ac:dyDescent="0.3">
      <c r="A62" s="10">
        <v>41760</v>
      </c>
      <c r="B62" s="13">
        <f t="shared" si="5"/>
        <v>99.908417284156201</v>
      </c>
      <c r="C62" s="13">
        <f t="shared" si="4"/>
        <v>102.42928452579035</v>
      </c>
      <c r="D62" s="13">
        <f t="shared" si="4"/>
        <v>101.94707938092861</v>
      </c>
      <c r="E62" s="13">
        <f t="shared" si="4"/>
        <v>102.95414828992261</v>
      </c>
      <c r="F62" s="13">
        <f t="shared" si="4"/>
        <v>99.791684026331154</v>
      </c>
      <c r="G62" s="13">
        <f t="shared" si="4"/>
        <v>98.975256185953512</v>
      </c>
      <c r="H62" s="13">
        <f t="shared" si="4"/>
        <v>99.466844385204922</v>
      </c>
      <c r="I62" s="13">
        <f t="shared" si="4"/>
        <v>98.016336056009337</v>
      </c>
      <c r="J62" s="13">
        <f t="shared" si="4"/>
        <v>106.13808611643208</v>
      </c>
      <c r="K62" s="13">
        <f t="shared" si="4"/>
        <v>99.116519419903298</v>
      </c>
      <c r="L62" s="13">
        <f t="shared" si="4"/>
        <v>99.941932807963525</v>
      </c>
      <c r="M62" s="13">
        <f t="shared" si="4"/>
        <v>98.741142142559397</v>
      </c>
      <c r="N62" s="13">
        <f t="shared" si="4"/>
        <v>99.808508866872046</v>
      </c>
      <c r="O62" s="13">
        <f t="shared" si="4"/>
        <v>100.54081038355936</v>
      </c>
      <c r="P62" s="13">
        <f t="shared" si="4"/>
        <v>94.158937076961649</v>
      </c>
      <c r="Q62" s="13">
        <f t="shared" si="4"/>
        <v>102.47574439611908</v>
      </c>
      <c r="R62" s="13">
        <f t="shared" si="4"/>
        <v>98.377028714107382</v>
      </c>
      <c r="S62" s="13">
        <f t="shared" si="4"/>
        <v>98.557491870257664</v>
      </c>
      <c r="T62" s="13"/>
      <c r="U62" s="13"/>
      <c r="V62" s="13"/>
      <c r="W62" s="13"/>
      <c r="X62" s="13"/>
      <c r="Y62" s="13"/>
      <c r="Z62" s="13"/>
      <c r="AA62" s="13"/>
      <c r="AB62" s="13"/>
      <c r="AC62" s="13"/>
    </row>
    <row r="63" spans="1:29" x14ac:dyDescent="0.3">
      <c r="A63" s="10">
        <v>41791</v>
      </c>
      <c r="B63" s="13">
        <f t="shared" si="5"/>
        <v>99.209058363167102</v>
      </c>
      <c r="C63" s="13">
        <f t="shared" si="4"/>
        <v>97.637271214642269</v>
      </c>
      <c r="D63" s="13">
        <f t="shared" si="4"/>
        <v>97.653519720419368</v>
      </c>
      <c r="E63" s="13">
        <f t="shared" si="4"/>
        <v>98.160938670217206</v>
      </c>
      <c r="F63" s="13">
        <f t="shared" si="4"/>
        <v>100.99158403466379</v>
      </c>
      <c r="G63" s="13">
        <f t="shared" si="4"/>
        <v>99.07523119220194</v>
      </c>
      <c r="H63" s="13">
        <f t="shared" si="4"/>
        <v>97.967344218593794</v>
      </c>
      <c r="I63" s="13">
        <f t="shared" si="4"/>
        <v>99.916652775462595</v>
      </c>
      <c r="J63" s="13">
        <f t="shared" si="4"/>
        <v>115.33272257849588</v>
      </c>
      <c r="K63" s="13">
        <f t="shared" si="4"/>
        <v>99.21653608934821</v>
      </c>
      <c r="L63" s="13">
        <f t="shared" si="4"/>
        <v>98.647863956864384</v>
      </c>
      <c r="M63" s="13">
        <f t="shared" si="4"/>
        <v>99.041267194664456</v>
      </c>
      <c r="N63" s="13">
        <f t="shared" si="4"/>
        <v>96.811256348347371</v>
      </c>
      <c r="O63" s="13">
        <f t="shared" si="4"/>
        <v>99.34270737998169</v>
      </c>
      <c r="P63" s="13">
        <f t="shared" si="4"/>
        <v>96.766106793682624</v>
      </c>
      <c r="Q63" s="13">
        <f t="shared" si="4"/>
        <v>87.822014051522245</v>
      </c>
      <c r="R63" s="13">
        <f t="shared" si="4"/>
        <v>96.179775280898895</v>
      </c>
      <c r="S63" s="13">
        <f t="shared" si="4"/>
        <v>99.057783707162514</v>
      </c>
      <c r="T63" s="13"/>
      <c r="U63" s="13"/>
      <c r="V63" s="13"/>
      <c r="W63" s="13"/>
      <c r="X63" s="13"/>
      <c r="Y63" s="13"/>
      <c r="Z63" s="13"/>
      <c r="AA63" s="13"/>
      <c r="AB63" s="13"/>
      <c r="AC63" s="13"/>
    </row>
    <row r="64" spans="1:29" x14ac:dyDescent="0.3">
      <c r="A64" s="10">
        <v>41821</v>
      </c>
      <c r="B64" s="13">
        <f t="shared" si="5"/>
        <v>99.808508866872046</v>
      </c>
      <c r="C64" s="13">
        <f t="shared" si="4"/>
        <v>95.540765391014972</v>
      </c>
      <c r="D64" s="13">
        <f t="shared" si="4"/>
        <v>95.656515227159261</v>
      </c>
      <c r="E64" s="13">
        <f t="shared" si="4"/>
        <v>94.665889989182006</v>
      </c>
      <c r="F64" s="13">
        <f t="shared" si="4"/>
        <v>99.791684026331154</v>
      </c>
      <c r="G64" s="13">
        <f t="shared" si="4"/>
        <v>100.27493126718321</v>
      </c>
      <c r="H64" s="13">
        <f t="shared" si="4"/>
        <v>99.966677774075308</v>
      </c>
      <c r="I64" s="13">
        <f t="shared" si="4"/>
        <v>100.11668611435239</v>
      </c>
      <c r="J64" s="13">
        <f t="shared" si="4"/>
        <v>96.24385774964604</v>
      </c>
      <c r="K64" s="13">
        <f t="shared" si="4"/>
        <v>99.516586097682918</v>
      </c>
      <c r="L64" s="13">
        <f t="shared" si="4"/>
        <v>98.349232683533828</v>
      </c>
      <c r="M64" s="13">
        <f t="shared" si="4"/>
        <v>99.941642350979578</v>
      </c>
      <c r="N64" s="13">
        <f t="shared" si="4"/>
        <v>100.6077762051453</v>
      </c>
      <c r="O64" s="13">
        <f t="shared" si="4"/>
        <v>98.943339712122466</v>
      </c>
      <c r="P64" s="13">
        <f t="shared" si="4"/>
        <v>97.768864377036834</v>
      </c>
      <c r="Q64" s="13">
        <f t="shared" si="4"/>
        <v>111.10739377718299</v>
      </c>
      <c r="R64" s="13">
        <f t="shared" si="4"/>
        <v>101.77278401997505</v>
      </c>
      <c r="S64" s="13">
        <f t="shared" si="4"/>
        <v>99.35795880930543</v>
      </c>
      <c r="T64" s="13"/>
      <c r="U64" s="13"/>
      <c r="V64" s="13"/>
      <c r="W64" s="13"/>
      <c r="X64" s="13"/>
      <c r="Y64" s="13"/>
      <c r="Z64" s="13"/>
      <c r="AA64" s="13"/>
      <c r="AB64" s="13"/>
      <c r="AC64" s="13"/>
    </row>
    <row r="65" spans="1:29" x14ac:dyDescent="0.3">
      <c r="A65" s="10">
        <v>41852</v>
      </c>
      <c r="B65" s="13">
        <f t="shared" si="5"/>
        <v>98.809424694030483</v>
      </c>
      <c r="C65" s="13">
        <f t="shared" si="4"/>
        <v>100.83194675540764</v>
      </c>
      <c r="D65" s="13">
        <f t="shared" si="4"/>
        <v>101.34797803295056</v>
      </c>
      <c r="E65" s="13">
        <f t="shared" si="4"/>
        <v>99.059665473911991</v>
      </c>
      <c r="F65" s="13">
        <f t="shared" si="4"/>
        <v>98.591784017998492</v>
      </c>
      <c r="G65" s="13">
        <f t="shared" si="4"/>
        <v>99.67508122969258</v>
      </c>
      <c r="H65" s="13">
        <f t="shared" si="4"/>
        <v>98.46717760746418</v>
      </c>
      <c r="I65" s="13">
        <f t="shared" si="4"/>
        <v>99.816636106017668</v>
      </c>
      <c r="J65" s="13">
        <f t="shared" si="4"/>
        <v>95.544265844923785</v>
      </c>
      <c r="K65" s="13">
        <f t="shared" si="4"/>
        <v>99.716619436572756</v>
      </c>
      <c r="L65" s="13">
        <f t="shared" si="4"/>
        <v>97.353795105765244</v>
      </c>
      <c r="M65" s="13">
        <f t="shared" si="4"/>
        <v>99.641517298874533</v>
      </c>
      <c r="N65" s="13">
        <f t="shared" si="4"/>
        <v>98.909333111314638</v>
      </c>
      <c r="O65" s="13">
        <f t="shared" si="4"/>
        <v>98.743655878192854</v>
      </c>
      <c r="P65" s="13">
        <f t="shared" si="4"/>
        <v>96.966658310353466</v>
      </c>
      <c r="Q65" s="13">
        <f t="shared" si="4"/>
        <v>100.36801605888256</v>
      </c>
      <c r="R65" s="13">
        <f t="shared" si="4"/>
        <v>98.377028714107382</v>
      </c>
      <c r="S65" s="13">
        <f t="shared" si="4"/>
        <v>101.35912615692487</v>
      </c>
      <c r="T65" s="13"/>
      <c r="U65" s="13"/>
      <c r="V65" s="13"/>
      <c r="W65" s="13"/>
      <c r="X65" s="13"/>
      <c r="Y65" s="13"/>
      <c r="Z65" s="13"/>
      <c r="AA65" s="13"/>
      <c r="AB65" s="13"/>
      <c r="AC65" s="13"/>
    </row>
    <row r="66" spans="1:29" x14ac:dyDescent="0.3">
      <c r="A66" s="10">
        <v>41883</v>
      </c>
      <c r="B66" s="13">
        <f t="shared" si="5"/>
        <v>100.40795937057698</v>
      </c>
      <c r="C66" s="13">
        <f t="shared" si="4"/>
        <v>98.935108153078204</v>
      </c>
      <c r="D66" s="13">
        <f t="shared" si="4"/>
        <v>98.652021967049421</v>
      </c>
      <c r="E66" s="13">
        <f t="shared" si="4"/>
        <v>99.359241075143558</v>
      </c>
      <c r="F66" s="13">
        <f t="shared" si="4"/>
        <v>100.2916423631364</v>
      </c>
      <c r="G66" s="13">
        <f t="shared" si="4"/>
        <v>100.87478130467383</v>
      </c>
      <c r="H66" s="13">
        <f t="shared" si="4"/>
        <v>100.86637787404197</v>
      </c>
      <c r="I66" s="13">
        <f t="shared" si="4"/>
        <v>101.21686947824638</v>
      </c>
      <c r="J66" s="13">
        <f t="shared" si="4"/>
        <v>97.543099858415928</v>
      </c>
      <c r="K66" s="13">
        <f t="shared" si="4"/>
        <v>100.81680280046673</v>
      </c>
      <c r="L66" s="13">
        <f t="shared" si="4"/>
        <v>99.046038987971812</v>
      </c>
      <c r="M66" s="13">
        <f t="shared" si="4"/>
        <v>101.24218424343476</v>
      </c>
      <c r="N66" s="13">
        <f t="shared" si="4"/>
        <v>100.30805095329283</v>
      </c>
      <c r="O66" s="13">
        <f t="shared" si="4"/>
        <v>98.543972044263242</v>
      </c>
      <c r="P66" s="13">
        <f t="shared" si="4"/>
        <v>98.370518927049375</v>
      </c>
      <c r="Q66" s="13">
        <f t="shared" si="4"/>
        <v>105.58715289394445</v>
      </c>
      <c r="R66" s="13">
        <f t="shared" si="4"/>
        <v>99.675405742821482</v>
      </c>
      <c r="S66" s="13">
        <f t="shared" si="4"/>
        <v>100.55865921787711</v>
      </c>
      <c r="T66" s="13"/>
      <c r="U66" s="13"/>
      <c r="V66" s="13"/>
      <c r="W66" s="13"/>
      <c r="X66" s="13"/>
      <c r="Y66" s="13"/>
      <c r="Z66" s="13"/>
      <c r="AA66" s="13"/>
      <c r="AB66" s="13"/>
      <c r="AC66" s="13"/>
    </row>
    <row r="67" spans="1:29" x14ac:dyDescent="0.3">
      <c r="A67" s="10">
        <v>41913</v>
      </c>
      <c r="B67" s="13">
        <f t="shared" si="5"/>
        <v>100.6077762051453</v>
      </c>
      <c r="C67" s="13">
        <f t="shared" si="4"/>
        <v>99.234608985024963</v>
      </c>
      <c r="D67" s="13">
        <f t="shared" si="4"/>
        <v>99.550673989016474</v>
      </c>
      <c r="E67" s="13">
        <f t="shared" si="4"/>
        <v>99.159524007655833</v>
      </c>
      <c r="F67" s="13">
        <f t="shared" si="4"/>
        <v>102.29147571035747</v>
      </c>
      <c r="G67" s="13">
        <f t="shared" si="4"/>
        <v>102.97425643589104</v>
      </c>
      <c r="H67" s="13">
        <f t="shared" si="4"/>
        <v>102.56581139620125</v>
      </c>
      <c r="I67" s="13">
        <f t="shared" si="4"/>
        <v>102.71711951991999</v>
      </c>
      <c r="J67" s="13">
        <f t="shared" si="4"/>
        <v>97.243274756392111</v>
      </c>
      <c r="K67" s="13">
        <f t="shared" si="4"/>
        <v>101.11685280880144</v>
      </c>
      <c r="L67" s="13">
        <f t="shared" si="4"/>
        <v>97.851513894649543</v>
      </c>
      <c r="M67" s="13">
        <f t="shared" si="4"/>
        <v>101.94247603167987</v>
      </c>
      <c r="N67" s="13">
        <f t="shared" si="4"/>
        <v>99.408875197735412</v>
      </c>
      <c r="O67" s="13">
        <f t="shared" si="4"/>
        <v>99.642233130876107</v>
      </c>
      <c r="P67" s="13">
        <f t="shared" si="4"/>
        <v>103.68513411882678</v>
      </c>
      <c r="Q67" s="13">
        <f t="shared" si="4"/>
        <v>96.955503512880554</v>
      </c>
      <c r="R67" s="13">
        <f t="shared" si="4"/>
        <v>98.077403245942591</v>
      </c>
      <c r="S67" s="13">
        <f t="shared" si="4"/>
        <v>104.06070207621113</v>
      </c>
      <c r="T67" s="13"/>
      <c r="U67" s="13"/>
      <c r="V67" s="13"/>
      <c r="W67" s="13"/>
      <c r="X67" s="13"/>
      <c r="Y67" s="13"/>
      <c r="Z67" s="13"/>
      <c r="AA67" s="13"/>
      <c r="AB67" s="13"/>
      <c r="AC67" s="13"/>
    </row>
    <row r="68" spans="1:29" x14ac:dyDescent="0.3">
      <c r="A68" s="10">
        <v>41944</v>
      </c>
      <c r="B68" s="13">
        <f t="shared" si="5"/>
        <v>101.0074098742819</v>
      </c>
      <c r="C68" s="13">
        <f t="shared" si="4"/>
        <v>98.635607321131445</v>
      </c>
      <c r="D68" s="13">
        <f t="shared" si="4"/>
        <v>98.252621068397417</v>
      </c>
      <c r="E68" s="13">
        <f t="shared" si="4"/>
        <v>99.858533743862864</v>
      </c>
      <c r="F68" s="13">
        <f t="shared" si="4"/>
        <v>101.89150904091326</v>
      </c>
      <c r="G68" s="13">
        <f t="shared" si="4"/>
        <v>102.17445638590354</v>
      </c>
      <c r="H68" s="13">
        <f t="shared" si="4"/>
        <v>102.06597800733087</v>
      </c>
      <c r="I68" s="13">
        <f t="shared" si="4"/>
        <v>104.11735289214869</v>
      </c>
      <c r="J68" s="13">
        <f t="shared" si="4"/>
        <v>97.64304155909052</v>
      </c>
      <c r="K68" s="13">
        <f t="shared" si="4"/>
        <v>100.01666944490748</v>
      </c>
      <c r="L68" s="13">
        <f t="shared" si="4"/>
        <v>96.656988801327273</v>
      </c>
      <c r="M68" s="13">
        <f t="shared" si="4"/>
        <v>101.34222592746977</v>
      </c>
      <c r="N68" s="13">
        <f t="shared" si="4"/>
        <v>101.60686037798686</v>
      </c>
      <c r="O68" s="13">
        <f t="shared" si="4"/>
        <v>102.33796488892585</v>
      </c>
      <c r="P68" s="13">
        <f t="shared" si="4"/>
        <v>105.79092504387064</v>
      </c>
      <c r="Q68" s="13">
        <f t="shared" si="4"/>
        <v>99.866175978588146</v>
      </c>
      <c r="R68" s="13">
        <f t="shared" si="4"/>
        <v>102.17228464419476</v>
      </c>
      <c r="S68" s="13">
        <f t="shared" si="4"/>
        <v>97.857083298590851</v>
      </c>
      <c r="T68" s="13"/>
      <c r="U68" s="13"/>
      <c r="V68" s="13"/>
      <c r="W68" s="13"/>
      <c r="X68" s="13"/>
      <c r="Y68" s="13"/>
      <c r="Z68" s="13"/>
      <c r="AA68" s="13"/>
      <c r="AB68" s="13"/>
      <c r="AC68" s="13"/>
    </row>
    <row r="69" spans="1:29" x14ac:dyDescent="0.3">
      <c r="A69" s="10">
        <v>41974</v>
      </c>
      <c r="B69" s="13">
        <f t="shared" si="5"/>
        <v>98.909333111314638</v>
      </c>
      <c r="C69" s="13">
        <f t="shared" si="4"/>
        <v>100.03327787021631</v>
      </c>
      <c r="D69" s="13">
        <f t="shared" si="4"/>
        <v>98.951572641038439</v>
      </c>
      <c r="E69" s="13">
        <f t="shared" si="4"/>
        <v>105.65032870100691</v>
      </c>
      <c r="F69" s="13">
        <f t="shared" si="4"/>
        <v>98.591784017998492</v>
      </c>
      <c r="G69" s="13">
        <f t="shared" si="4"/>
        <v>99.07523119220194</v>
      </c>
      <c r="H69" s="13">
        <f t="shared" si="4"/>
        <v>100.86637787404197</v>
      </c>
      <c r="I69" s="13">
        <f t="shared" si="4"/>
        <v>97.516252708784805</v>
      </c>
      <c r="J69" s="13">
        <f t="shared" si="4"/>
        <v>95.144499042225362</v>
      </c>
      <c r="K69" s="13">
        <f t="shared" si="4"/>
        <v>101.01683613935654</v>
      </c>
      <c r="L69" s="13">
        <f t="shared" si="4"/>
        <v>95.064288676897561</v>
      </c>
      <c r="M69" s="13">
        <f t="shared" si="4"/>
        <v>102.1425593997499</v>
      </c>
      <c r="N69" s="13">
        <f t="shared" si="4"/>
        <v>98.509699442178018</v>
      </c>
      <c r="O69" s="13">
        <f t="shared" si="4"/>
        <v>97.345869040685571</v>
      </c>
      <c r="P69" s="13">
        <f t="shared" si="4"/>
        <v>119.0273251441464</v>
      </c>
      <c r="Q69" s="13">
        <f t="shared" si="4"/>
        <v>87.320173971227831</v>
      </c>
      <c r="R69" s="13">
        <f t="shared" si="4"/>
        <v>97.977528089887656</v>
      </c>
      <c r="S69" s="13">
        <f t="shared" si="4"/>
        <v>95.855915950971408</v>
      </c>
      <c r="T69" s="13"/>
      <c r="U69" s="13"/>
      <c r="V69" s="13"/>
      <c r="W69" s="13"/>
      <c r="X69" s="13"/>
      <c r="Y69" s="13"/>
      <c r="Z69" s="13"/>
      <c r="AA69" s="13"/>
      <c r="AB69" s="13"/>
      <c r="AC69" s="13"/>
    </row>
    <row r="70" spans="1:29" x14ac:dyDescent="0.3">
      <c r="B70" s="14">
        <f>AVERAGE(B58:B69)</f>
        <v>100.00000000000001</v>
      </c>
      <c r="C70" s="14">
        <f>AVERAGE(C58:C69)</f>
        <v>100</v>
      </c>
      <c r="D70" s="14">
        <f t="shared" ref="D70:S70" si="6">AVERAGE(D58:D69)</f>
        <v>100</v>
      </c>
      <c r="E70" s="14">
        <f t="shared" si="6"/>
        <v>100.00000000000001</v>
      </c>
      <c r="F70" s="14">
        <f t="shared" si="6"/>
        <v>100</v>
      </c>
      <c r="G70" s="14">
        <f t="shared" si="6"/>
        <v>100</v>
      </c>
      <c r="H70" s="14">
        <f t="shared" si="6"/>
        <v>99.999999999999986</v>
      </c>
      <c r="I70" s="14">
        <f t="shared" si="6"/>
        <v>100</v>
      </c>
      <c r="J70" s="14">
        <f t="shared" si="6"/>
        <v>100</v>
      </c>
      <c r="K70" s="14">
        <f t="shared" si="6"/>
        <v>99.999999999999957</v>
      </c>
      <c r="L70" s="14">
        <f t="shared" si="6"/>
        <v>100.00000000000001</v>
      </c>
      <c r="M70" s="14">
        <f t="shared" si="6"/>
        <v>100</v>
      </c>
      <c r="N70" s="14">
        <f t="shared" si="6"/>
        <v>100.00000000000001</v>
      </c>
      <c r="O70" s="14">
        <f t="shared" si="6"/>
        <v>99.999999999999986</v>
      </c>
      <c r="P70" s="14">
        <f t="shared" si="6"/>
        <v>100</v>
      </c>
      <c r="Q70" s="14">
        <f t="shared" si="6"/>
        <v>99.999999999999986</v>
      </c>
      <c r="R70" s="14">
        <f t="shared" si="6"/>
        <v>100.00000000000001</v>
      </c>
      <c r="S70" s="14">
        <f t="shared" si="6"/>
        <v>100</v>
      </c>
      <c r="T70" s="14"/>
      <c r="U70" s="14"/>
      <c r="V70" s="14"/>
      <c r="W70" s="14"/>
      <c r="X70" s="14"/>
      <c r="Y70" s="14"/>
      <c r="Z70" s="14"/>
      <c r="AA70" s="14"/>
      <c r="AB70" s="14"/>
      <c r="AC70" s="14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Dados_Vol</vt:lpstr>
      <vt:lpstr>Planilha1</vt:lpstr>
      <vt:lpstr>Dados_Vol ajuste sazonal</vt:lpstr>
      <vt:lpstr>Planilha1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Sérgio Rodrigo Vale</dc:creator>
  <cp:lastModifiedBy>macro@mbassociados.com.br</cp:lastModifiedBy>
  <dcterms:created xsi:type="dcterms:W3CDTF">2014-06-17T12:42:09Z</dcterms:created>
  <dcterms:modified xsi:type="dcterms:W3CDTF">2026-05-15T15:32:18Z</dcterms:modified>
</cp:coreProperties>
</file>